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4\2024-Medicinálne plyny-24 mesiacov\SP\"/>
    </mc:Choice>
  </mc:AlternateContent>
  <xr:revisionPtr revIDLastSave="0" documentId="13_ncr:1_{89468FAB-6251-4294-AE5A-00857320A2CE}" xr6:coauthVersionLast="47" xr6:coauthVersionMax="47" xr10:uidLastSave="{00000000-0000-0000-0000-000000000000}"/>
  <bookViews>
    <workbookView xWindow="-120" yWindow="-120" windowWidth="29040" windowHeight="15840" xr2:uid="{E570D391-FF18-4148-80B7-AB73F5A14771}"/>
  </bookViews>
  <sheets>
    <sheet name="Špecifikácia,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H40" i="1" s="1"/>
  <c r="E40" i="1"/>
  <c r="G39" i="1"/>
  <c r="H39" i="1" s="1"/>
  <c r="E39" i="1"/>
  <c r="G38" i="1"/>
  <c r="H38" i="1" s="1"/>
  <c r="E38" i="1"/>
  <c r="G37" i="1"/>
  <c r="H37" i="1" s="1"/>
  <c r="E37" i="1"/>
  <c r="G36" i="1"/>
  <c r="H36" i="1" s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E29" i="1"/>
  <c r="E28" i="1"/>
  <c r="H27" i="1"/>
  <c r="E27" i="1"/>
  <c r="G26" i="1"/>
  <c r="H26" i="1" s="1"/>
  <c r="E26" i="1"/>
  <c r="G25" i="1"/>
  <c r="H25" i="1" s="1"/>
  <c r="E25" i="1"/>
  <c r="G24" i="1"/>
  <c r="H24" i="1" s="1"/>
  <c r="E24" i="1"/>
  <c r="G23" i="1"/>
  <c r="H23" i="1" s="1"/>
  <c r="E23" i="1"/>
  <c r="G22" i="1"/>
  <c r="H22" i="1" s="1"/>
  <c r="E22" i="1"/>
  <c r="G21" i="1"/>
  <c r="H21" i="1" s="1"/>
  <c r="E21" i="1"/>
  <c r="G20" i="1"/>
  <c r="H20" i="1" s="1"/>
  <c r="E20" i="1"/>
  <c r="G19" i="1"/>
  <c r="H19" i="1" s="1"/>
  <c r="E19" i="1"/>
  <c r="H18" i="1"/>
  <c r="G18" i="1"/>
  <c r="E18" i="1"/>
  <c r="G17" i="1"/>
  <c r="H17" i="1" s="1"/>
  <c r="E17" i="1"/>
  <c r="G16" i="1"/>
  <c r="H16" i="1" s="1"/>
  <c r="E16" i="1"/>
  <c r="G14" i="1"/>
  <c r="H14" i="1" s="1"/>
  <c r="E14" i="1"/>
  <c r="G13" i="1"/>
  <c r="E13" i="1"/>
  <c r="G41" i="1" l="1"/>
  <c r="H13" i="1"/>
  <c r="H41" i="1" s="1"/>
</calcChain>
</file>

<file path=xl/sharedStrings.xml><?xml version="1.0" encoding="utf-8"?>
<sst xmlns="http://schemas.openxmlformats.org/spreadsheetml/2006/main" count="84" uniqueCount="55">
  <si>
    <t>Špecifikácia tovaru a cena</t>
  </si>
  <si>
    <t>Predmet zákazky: Dodávka medicinálnych, technických plynov, špeciálnych plynov a prenájom oceľových/ tlakových fliaš</t>
  </si>
  <si>
    <t xml:space="preserve">Obchodné meno uchádzača: </t>
  </si>
  <si>
    <t>Sídlo alebo miesto podnikania:</t>
  </si>
  <si>
    <t xml:space="preserve">IČO uchádzača: </t>
  </si>
  <si>
    <t xml:space="preserve">Pol. č. </t>
  </si>
  <si>
    <t>Položka v rámci dodávky medicinálych, technických a špeciálnych plynov</t>
  </si>
  <si>
    <t>MJ</t>
  </si>
  <si>
    <t>Jednotková cena bez DPH</t>
  </si>
  <si>
    <t>Jednotková cena s DPH</t>
  </si>
  <si>
    <t>Množstvo merných jednotiek/počet fliaš za 2 roky</t>
  </si>
  <si>
    <t xml:space="preserve">Celková cena v EUR bez DPH za požadované množstvo za 2 roky </t>
  </si>
  <si>
    <t xml:space="preserve">Celková cena v EUR s DPH za požadované množstvo za 2 roky </t>
  </si>
  <si>
    <t>kyslík plynný medicinálny - tlaková fľaša 2 l / 0,43 m3</t>
  </si>
  <si>
    <t>ks</t>
  </si>
  <si>
    <t>kyslík plynný medicinálny - tlaková fľaša 10 l /2,2 m3</t>
  </si>
  <si>
    <t>kyslík plynný medicinálny - tlaková fľaša 50 l / 10,7 m3</t>
  </si>
  <si>
    <t>oxid  dusný medicinálny - tlaková fľaša 10 l / 7,5 kg</t>
  </si>
  <si>
    <t>oxid dusný medicinálny - tlakova fľaša 50 l / 37,5 kg</t>
  </si>
  <si>
    <t>CO2 medicinálny - tlaková fľaša 10 l/ 7,5 kg</t>
  </si>
  <si>
    <t>CO2 medicinálny - tlaková fľaša 50 l/ 37,5 kg</t>
  </si>
  <si>
    <t>vzduch medicinálny - tlaková fľaša 2 l / 0,43 m3</t>
  </si>
  <si>
    <t>vzduch medicinálny - tlaková fľaša 10 l / 2 m3</t>
  </si>
  <si>
    <t>vzduch medicinálny - tlaková fľaša 50 l / 10 m3</t>
  </si>
  <si>
    <t>propán bután - tlaková fľaša 11 kg</t>
  </si>
  <si>
    <t>dusík medicinálny - tlaková fľaša 50 k/ 9,6 m3</t>
  </si>
  <si>
    <t>ferroline C18 10l/ 2,4 m3</t>
  </si>
  <si>
    <t>Kvapalný kyslík do zásobníka</t>
  </si>
  <si>
    <t>kg</t>
  </si>
  <si>
    <t>Denný prenájom - tlaková fľaša 10 l / 2,2 m3</t>
  </si>
  <si>
    <t>Denný prenájom - tlaková fľaša  2 l / 0,43 m3</t>
  </si>
  <si>
    <t>Denný prenájom - iné fľaše 10 kg,  50 l</t>
  </si>
  <si>
    <t>Prenájom tlak. fliaš, prenájom dlhšie ako 3 mesiace - tlaková fľaša 10 l / 2,2 m3</t>
  </si>
  <si>
    <t>Prenájom tlak. fliaš, prenájom dlhšie ako 3 mesiace - tlaková fľaša  2 l / 0,43 m3</t>
  </si>
  <si>
    <t>Prenájom tlak. fliaš, prenájom dlhšie ako 3 mesiace - iné fľaše 10kg, 50 l</t>
  </si>
  <si>
    <t>Prenájom tlak. fliaš, prenájom dlhšie ako 6 mesiacov - tlaková fľaša 10 l / 2,2 m3</t>
  </si>
  <si>
    <t>Prenájom tlak. fliaš, prenájom dlhšie ako 6 mesiacov - tlaková fľaša 2 l / 0,43 m3</t>
  </si>
  <si>
    <t>Prenájom tlak. fliaš, prenájom dlhšie ako 6 mesiacov - iné fľaše 10kg, 50l</t>
  </si>
  <si>
    <t>Náklady na dopravu - počet dodávok tlakových fliaš za 24 mesiacov</t>
  </si>
  <si>
    <t>počet</t>
  </si>
  <si>
    <t>Manipulačné poplatky - počet fliaš za 24 mesiacov plnenia</t>
  </si>
  <si>
    <t>Dopravné za kvapalný kyslík medicinálny počet dodávok za 24 mesiacov</t>
  </si>
  <si>
    <t>Manipulačný poplatok kvapalný kyslík medicinálny počet dodávok za 24 mesiacov</t>
  </si>
  <si>
    <t>Analytický protokol kvapalný kyslík medicinálny počet dodávok za 24 mesiacov</t>
  </si>
  <si>
    <t>Cena celkom v EUR za požadované množstva množstvo za 2 roky</t>
  </si>
  <si>
    <t>V : ........................................., dňa : .................................</t>
  </si>
  <si>
    <t>.....................................................................................................</t>
  </si>
  <si>
    <t>Titul, meno a priezvisko štatutárneho zástupcu/poverenej osoby</t>
  </si>
  <si>
    <t xml:space="preserve">       (podpis a pečiatka)</t>
  </si>
  <si>
    <t xml:space="preserve">                                           Príloha č. 2 SP / 1 Zmluvy</t>
  </si>
  <si>
    <t>100 fliaš * 730 dní</t>
  </si>
  <si>
    <t>10 fliaš * 730 dní</t>
  </si>
  <si>
    <t>50 fliaš * 730 dní</t>
  </si>
  <si>
    <t>5 fliaš * 730 dní</t>
  </si>
  <si>
    <t>75 fliaš * 730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</si>
</sst>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4" fontId="1" fillId="2" borderId="18" xfId="0" applyNumberFormat="1" applyFont="1" applyFill="1" applyBorder="1"/>
    <xf numFmtId="4" fontId="1" fillId="2" borderId="19" xfId="0" applyNumberFormat="1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Font="1"/>
    <xf numFmtId="0" fontId="9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Normálna" xfId="0" builtinId="0"/>
    <cellStyle name="normálne 6" xfId="1" xr:uid="{E4DFB4DF-3E92-4F29-8E76-06CCBBE57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0920-6299-45A2-8E53-A021E2EEC514}">
  <dimension ref="A1:H48"/>
  <sheetViews>
    <sheetView tabSelected="1" topLeftCell="A24" workbookViewId="0">
      <selection activeCell="M38" sqref="M38"/>
    </sheetView>
  </sheetViews>
  <sheetFormatPr defaultRowHeight="15" x14ac:dyDescent="0.25"/>
  <cols>
    <col min="1" max="1" width="5.7109375" customWidth="1"/>
    <col min="2" max="2" width="57.28515625" customWidth="1"/>
    <col min="3" max="3" width="11.5703125" customWidth="1"/>
    <col min="4" max="4" width="15.140625" customWidth="1"/>
    <col min="5" max="5" width="14.7109375" customWidth="1"/>
    <col min="6" max="6" width="20.7109375" customWidth="1"/>
    <col min="7" max="7" width="19.7109375" customWidth="1"/>
    <col min="8" max="8" width="19.42578125" customWidth="1"/>
  </cols>
  <sheetData>
    <row r="1" spans="1:8" ht="15.75" x14ac:dyDescent="0.25">
      <c r="A1" s="29" t="s">
        <v>49</v>
      </c>
      <c r="B1" s="29"/>
      <c r="C1" s="29"/>
      <c r="D1" s="29"/>
      <c r="E1" s="29"/>
      <c r="F1" s="29"/>
      <c r="G1" s="29"/>
      <c r="H1" s="29"/>
    </row>
    <row r="2" spans="1:8" ht="20.25" x14ac:dyDescent="0.3">
      <c r="A2" s="1"/>
      <c r="B2" s="30" t="s">
        <v>0</v>
      </c>
      <c r="C2" s="30"/>
      <c r="D2" s="30"/>
      <c r="E2" s="30"/>
      <c r="F2" s="30"/>
      <c r="G2" s="30"/>
      <c r="H2" s="30"/>
    </row>
    <row r="3" spans="1:8" ht="20.25" x14ac:dyDescent="0.3">
      <c r="A3" s="1"/>
      <c r="B3" s="30"/>
      <c r="C3" s="30"/>
      <c r="D3" s="30"/>
      <c r="E3" s="30"/>
      <c r="F3" s="30"/>
      <c r="G3" s="30"/>
      <c r="H3" s="30"/>
    </row>
    <row r="4" spans="1:8" ht="20.25" x14ac:dyDescent="0.3">
      <c r="A4" s="1"/>
      <c r="B4" s="30"/>
      <c r="C4" s="30"/>
      <c r="D4" s="30"/>
      <c r="E4" s="30"/>
      <c r="F4" s="30"/>
      <c r="G4" s="30"/>
      <c r="H4" s="30"/>
    </row>
    <row r="5" spans="1:8" ht="15.75" x14ac:dyDescent="0.25">
      <c r="A5" s="1"/>
      <c r="B5" s="28" t="s">
        <v>1</v>
      </c>
      <c r="C5" s="28"/>
      <c r="D5" s="28"/>
      <c r="E5" s="28"/>
      <c r="F5" s="28"/>
      <c r="G5" s="28"/>
      <c r="H5" s="28"/>
    </row>
    <row r="6" spans="1:8" ht="15.75" x14ac:dyDescent="0.25">
      <c r="A6" s="1"/>
      <c r="B6" s="28" t="s">
        <v>2</v>
      </c>
      <c r="C6" s="28"/>
      <c r="D6" s="28"/>
      <c r="E6" s="28"/>
      <c r="F6" s="28"/>
      <c r="G6" s="28"/>
      <c r="H6" s="28"/>
    </row>
    <row r="7" spans="1:8" ht="15.75" x14ac:dyDescent="0.25">
      <c r="A7" s="1"/>
      <c r="B7" s="28" t="s">
        <v>3</v>
      </c>
      <c r="C7" s="28"/>
      <c r="D7" s="28"/>
      <c r="E7" s="28"/>
      <c r="F7" s="28"/>
      <c r="G7" s="28"/>
      <c r="H7" s="28"/>
    </row>
    <row r="8" spans="1:8" ht="15.75" x14ac:dyDescent="0.25">
      <c r="A8" s="1"/>
      <c r="B8" s="28" t="s">
        <v>4</v>
      </c>
      <c r="C8" s="28"/>
      <c r="D8" s="28"/>
      <c r="E8" s="28"/>
      <c r="F8" s="28"/>
      <c r="G8" s="28"/>
      <c r="H8" s="28"/>
    </row>
    <row r="9" spans="1:8" ht="15.75" thickBot="1" x14ac:dyDescent="0.3">
      <c r="A9" s="2"/>
      <c r="B9" s="2"/>
      <c r="C9" s="2"/>
      <c r="D9" s="2"/>
      <c r="E9" s="2"/>
      <c r="F9" s="2"/>
      <c r="G9" s="2"/>
      <c r="H9" s="2"/>
    </row>
    <row r="10" spans="1:8" ht="15.75" thickTop="1" x14ac:dyDescent="0.25">
      <c r="A10" s="31" t="s">
        <v>5</v>
      </c>
      <c r="B10" s="33" t="s">
        <v>6</v>
      </c>
      <c r="C10" s="35" t="s">
        <v>7</v>
      </c>
      <c r="D10" s="37" t="s">
        <v>8</v>
      </c>
      <c r="E10" s="37" t="s">
        <v>9</v>
      </c>
      <c r="F10" s="37" t="s">
        <v>10</v>
      </c>
      <c r="G10" s="37" t="s">
        <v>11</v>
      </c>
      <c r="H10" s="41" t="s">
        <v>12</v>
      </c>
    </row>
    <row r="11" spans="1:8" ht="24.75" customHeight="1" x14ac:dyDescent="0.25">
      <c r="A11" s="32"/>
      <c r="B11" s="34"/>
      <c r="C11" s="36"/>
      <c r="D11" s="38"/>
      <c r="E11" s="39"/>
      <c r="F11" s="40"/>
      <c r="G11" s="38"/>
      <c r="H11" s="42"/>
    </row>
    <row r="12" spans="1:8" ht="15.75" thickBot="1" x14ac:dyDescent="0.3">
      <c r="A12" s="3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6">
        <v>8</v>
      </c>
    </row>
    <row r="13" spans="1:8" ht="15.75" thickTop="1" x14ac:dyDescent="0.25">
      <c r="A13" s="7">
        <v>1</v>
      </c>
      <c r="B13" s="8" t="s">
        <v>13</v>
      </c>
      <c r="C13" s="8" t="s">
        <v>14</v>
      </c>
      <c r="D13" s="9">
        <v>0</v>
      </c>
      <c r="E13" s="10">
        <f>D13*1.2</f>
        <v>0</v>
      </c>
      <c r="F13" s="11">
        <v>1400</v>
      </c>
      <c r="G13" s="10">
        <f>D13*F13</f>
        <v>0</v>
      </c>
      <c r="H13" s="12">
        <f>G13*1.2</f>
        <v>0</v>
      </c>
    </row>
    <row r="14" spans="1:8" x14ac:dyDescent="0.25">
      <c r="A14" s="7">
        <v>2</v>
      </c>
      <c r="B14" s="13" t="s">
        <v>15</v>
      </c>
      <c r="C14" s="13" t="s">
        <v>14</v>
      </c>
      <c r="D14" s="9">
        <v>0</v>
      </c>
      <c r="E14" s="10">
        <f t="shared" ref="E14:E40" si="0">D14*1.2</f>
        <v>0</v>
      </c>
      <c r="F14" s="14">
        <v>700</v>
      </c>
      <c r="G14" s="10">
        <f t="shared" ref="G14:G40" si="1">D14*F14</f>
        <v>0</v>
      </c>
      <c r="H14" s="12">
        <f t="shared" ref="H14:H40" si="2">G14*1.2</f>
        <v>0</v>
      </c>
    </row>
    <row r="15" spans="1:8" x14ac:dyDescent="0.25">
      <c r="A15" s="7">
        <v>3</v>
      </c>
      <c r="B15" s="13" t="s">
        <v>16</v>
      </c>
      <c r="C15" s="13" t="s">
        <v>14</v>
      </c>
      <c r="D15" s="9">
        <v>0</v>
      </c>
      <c r="E15" s="10">
        <v>0</v>
      </c>
      <c r="F15" s="14">
        <v>6</v>
      </c>
      <c r="G15" s="10">
        <v>0</v>
      </c>
      <c r="H15" s="12">
        <v>0</v>
      </c>
    </row>
    <row r="16" spans="1:8" x14ac:dyDescent="0.25">
      <c r="A16" s="7">
        <v>4</v>
      </c>
      <c r="B16" s="13" t="s">
        <v>17</v>
      </c>
      <c r="C16" s="13" t="s">
        <v>14</v>
      </c>
      <c r="D16" s="9">
        <v>0</v>
      </c>
      <c r="E16" s="10">
        <f t="shared" si="0"/>
        <v>0</v>
      </c>
      <c r="F16" s="15">
        <v>40</v>
      </c>
      <c r="G16" s="10">
        <f t="shared" si="1"/>
        <v>0</v>
      </c>
      <c r="H16" s="12">
        <f t="shared" si="2"/>
        <v>0</v>
      </c>
    </row>
    <row r="17" spans="1:8" x14ac:dyDescent="0.25">
      <c r="A17" s="7">
        <v>5</v>
      </c>
      <c r="B17" s="13" t="s">
        <v>18</v>
      </c>
      <c r="C17" s="13" t="s">
        <v>14</v>
      </c>
      <c r="D17" s="9">
        <v>0</v>
      </c>
      <c r="E17" s="10">
        <f t="shared" si="0"/>
        <v>0</v>
      </c>
      <c r="F17" s="15">
        <v>2</v>
      </c>
      <c r="G17" s="10">
        <f t="shared" si="1"/>
        <v>0</v>
      </c>
      <c r="H17" s="12">
        <f t="shared" si="2"/>
        <v>0</v>
      </c>
    </row>
    <row r="18" spans="1:8" x14ac:dyDescent="0.25">
      <c r="A18" s="7">
        <v>6</v>
      </c>
      <c r="B18" s="13" t="s">
        <v>19</v>
      </c>
      <c r="C18" s="13" t="s">
        <v>14</v>
      </c>
      <c r="D18" s="9">
        <v>0</v>
      </c>
      <c r="E18" s="10">
        <f t="shared" si="0"/>
        <v>0</v>
      </c>
      <c r="F18" s="15">
        <v>260</v>
      </c>
      <c r="G18" s="10">
        <f t="shared" si="1"/>
        <v>0</v>
      </c>
      <c r="H18" s="12">
        <f t="shared" si="2"/>
        <v>0</v>
      </c>
    </row>
    <row r="19" spans="1:8" x14ac:dyDescent="0.25">
      <c r="A19" s="7">
        <v>7</v>
      </c>
      <c r="B19" s="13" t="s">
        <v>20</v>
      </c>
      <c r="C19" s="13" t="s">
        <v>14</v>
      </c>
      <c r="D19" s="9">
        <v>0</v>
      </c>
      <c r="E19" s="10">
        <f t="shared" si="0"/>
        <v>0</v>
      </c>
      <c r="F19" s="15">
        <v>7</v>
      </c>
      <c r="G19" s="10">
        <f t="shared" si="1"/>
        <v>0</v>
      </c>
      <c r="H19" s="12">
        <f t="shared" si="2"/>
        <v>0</v>
      </c>
    </row>
    <row r="20" spans="1:8" x14ac:dyDescent="0.25">
      <c r="A20" s="7">
        <v>8</v>
      </c>
      <c r="B20" s="13" t="s">
        <v>21</v>
      </c>
      <c r="C20" s="13" t="s">
        <v>14</v>
      </c>
      <c r="D20" s="9">
        <v>0</v>
      </c>
      <c r="E20" s="10">
        <f t="shared" si="0"/>
        <v>0</v>
      </c>
      <c r="F20" s="14">
        <v>40</v>
      </c>
      <c r="G20" s="10">
        <f t="shared" si="1"/>
        <v>0</v>
      </c>
      <c r="H20" s="12">
        <f t="shared" si="2"/>
        <v>0</v>
      </c>
    </row>
    <row r="21" spans="1:8" x14ac:dyDescent="0.25">
      <c r="A21" s="7">
        <v>9</v>
      </c>
      <c r="B21" s="13" t="s">
        <v>22</v>
      </c>
      <c r="C21" s="13" t="s">
        <v>14</v>
      </c>
      <c r="D21" s="9">
        <v>0</v>
      </c>
      <c r="E21" s="10">
        <f t="shared" si="0"/>
        <v>0</v>
      </c>
      <c r="F21" s="15">
        <v>25</v>
      </c>
      <c r="G21" s="10">
        <f t="shared" si="1"/>
        <v>0</v>
      </c>
      <c r="H21" s="12">
        <f t="shared" si="2"/>
        <v>0</v>
      </c>
    </row>
    <row r="22" spans="1:8" x14ac:dyDescent="0.25">
      <c r="A22" s="7">
        <v>10</v>
      </c>
      <c r="B22" s="13" t="s">
        <v>23</v>
      </c>
      <c r="C22" s="13" t="s">
        <v>14</v>
      </c>
      <c r="D22" s="9">
        <v>0</v>
      </c>
      <c r="E22" s="10">
        <f t="shared" si="0"/>
        <v>0</v>
      </c>
      <c r="F22" s="14">
        <v>5</v>
      </c>
      <c r="G22" s="10">
        <f t="shared" si="1"/>
        <v>0</v>
      </c>
      <c r="H22" s="12">
        <f t="shared" si="2"/>
        <v>0</v>
      </c>
    </row>
    <row r="23" spans="1:8" x14ac:dyDescent="0.25">
      <c r="A23" s="7">
        <v>11</v>
      </c>
      <c r="B23" s="13" t="s">
        <v>24</v>
      </c>
      <c r="C23" s="13" t="s">
        <v>14</v>
      </c>
      <c r="D23" s="9">
        <v>0</v>
      </c>
      <c r="E23" s="10">
        <f t="shared" si="0"/>
        <v>0</v>
      </c>
      <c r="F23" s="14">
        <v>20</v>
      </c>
      <c r="G23" s="10">
        <f t="shared" si="1"/>
        <v>0</v>
      </c>
      <c r="H23" s="12">
        <f t="shared" si="2"/>
        <v>0</v>
      </c>
    </row>
    <row r="24" spans="1:8" x14ac:dyDescent="0.25">
      <c r="A24" s="7">
        <v>12</v>
      </c>
      <c r="B24" s="13" t="s">
        <v>25</v>
      </c>
      <c r="C24" s="13" t="s">
        <v>14</v>
      </c>
      <c r="D24" s="9">
        <v>0</v>
      </c>
      <c r="E24" s="10">
        <f t="shared" si="0"/>
        <v>0</v>
      </c>
      <c r="F24" s="15">
        <v>4</v>
      </c>
      <c r="G24" s="10">
        <f t="shared" si="1"/>
        <v>0</v>
      </c>
      <c r="H24" s="12">
        <f t="shared" si="2"/>
        <v>0</v>
      </c>
    </row>
    <row r="25" spans="1:8" x14ac:dyDescent="0.25">
      <c r="A25" s="7">
        <v>13</v>
      </c>
      <c r="B25" s="13" t="s">
        <v>26</v>
      </c>
      <c r="C25" s="13" t="s">
        <v>14</v>
      </c>
      <c r="D25" s="9">
        <v>0</v>
      </c>
      <c r="E25" s="10">
        <f t="shared" si="0"/>
        <v>0</v>
      </c>
      <c r="F25" s="15">
        <v>3</v>
      </c>
      <c r="G25" s="10">
        <f t="shared" si="1"/>
        <v>0</v>
      </c>
      <c r="H25" s="12">
        <f t="shared" si="2"/>
        <v>0</v>
      </c>
    </row>
    <row r="26" spans="1:8" x14ac:dyDescent="0.25">
      <c r="A26" s="7">
        <v>14</v>
      </c>
      <c r="B26" s="13" t="s">
        <v>27</v>
      </c>
      <c r="C26" s="13" t="s">
        <v>28</v>
      </c>
      <c r="D26" s="9">
        <v>0</v>
      </c>
      <c r="E26" s="10">
        <f t="shared" si="0"/>
        <v>0</v>
      </c>
      <c r="F26" s="16">
        <v>550000</v>
      </c>
      <c r="G26" s="10">
        <f t="shared" si="1"/>
        <v>0</v>
      </c>
      <c r="H26" s="12">
        <f t="shared" si="2"/>
        <v>0</v>
      </c>
    </row>
    <row r="27" spans="1:8" x14ac:dyDescent="0.25">
      <c r="A27" s="7">
        <v>15</v>
      </c>
      <c r="B27" s="13" t="s">
        <v>29</v>
      </c>
      <c r="C27" s="13" t="s">
        <v>14</v>
      </c>
      <c r="D27" s="9">
        <v>0</v>
      </c>
      <c r="E27" s="10">
        <f t="shared" si="0"/>
        <v>0</v>
      </c>
      <c r="F27" s="15" t="s">
        <v>50</v>
      </c>
      <c r="G27" s="10">
        <v>0</v>
      </c>
      <c r="H27" s="12">
        <f t="shared" si="2"/>
        <v>0</v>
      </c>
    </row>
    <row r="28" spans="1:8" x14ac:dyDescent="0.25">
      <c r="A28" s="7">
        <v>16</v>
      </c>
      <c r="B28" s="13" t="s">
        <v>30</v>
      </c>
      <c r="C28" s="13" t="s">
        <v>14</v>
      </c>
      <c r="D28" s="9">
        <v>0</v>
      </c>
      <c r="E28" s="10">
        <f t="shared" si="0"/>
        <v>0</v>
      </c>
      <c r="F28" s="15" t="s">
        <v>50</v>
      </c>
      <c r="G28" s="10">
        <v>0</v>
      </c>
      <c r="H28" s="12">
        <v>0</v>
      </c>
    </row>
    <row r="29" spans="1:8" x14ac:dyDescent="0.25">
      <c r="A29" s="7">
        <v>17</v>
      </c>
      <c r="B29" s="13" t="s">
        <v>31</v>
      </c>
      <c r="C29" s="13" t="s">
        <v>14</v>
      </c>
      <c r="D29" s="9">
        <v>0</v>
      </c>
      <c r="E29" s="10">
        <f t="shared" si="0"/>
        <v>0</v>
      </c>
      <c r="F29" s="15" t="s">
        <v>51</v>
      </c>
      <c r="G29" s="10">
        <v>0</v>
      </c>
      <c r="H29" s="12">
        <v>0</v>
      </c>
    </row>
    <row r="30" spans="1:8" ht="30" x14ac:dyDescent="0.25">
      <c r="A30" s="7">
        <v>18</v>
      </c>
      <c r="B30" s="13" t="s">
        <v>32</v>
      </c>
      <c r="C30" s="13" t="s">
        <v>14</v>
      </c>
      <c r="D30" s="9">
        <v>0</v>
      </c>
      <c r="E30" s="10">
        <f t="shared" si="0"/>
        <v>0</v>
      </c>
      <c r="F30" s="15" t="s">
        <v>50</v>
      </c>
      <c r="G30" s="10">
        <v>0</v>
      </c>
      <c r="H30" s="12">
        <f t="shared" si="2"/>
        <v>0</v>
      </c>
    </row>
    <row r="31" spans="1:8" ht="30" x14ac:dyDescent="0.25">
      <c r="A31" s="7">
        <v>19</v>
      </c>
      <c r="B31" s="13" t="s">
        <v>33</v>
      </c>
      <c r="C31" s="13" t="s">
        <v>14</v>
      </c>
      <c r="D31" s="9">
        <v>0</v>
      </c>
      <c r="E31" s="10">
        <f t="shared" si="0"/>
        <v>0</v>
      </c>
      <c r="F31" s="15" t="s">
        <v>52</v>
      </c>
      <c r="G31" s="10">
        <v>0</v>
      </c>
      <c r="H31" s="12">
        <f t="shared" si="2"/>
        <v>0</v>
      </c>
    </row>
    <row r="32" spans="1:8" ht="30" x14ac:dyDescent="0.25">
      <c r="A32" s="7">
        <v>20</v>
      </c>
      <c r="B32" s="13" t="s">
        <v>34</v>
      </c>
      <c r="C32" s="13" t="s">
        <v>14</v>
      </c>
      <c r="D32" s="9">
        <v>0</v>
      </c>
      <c r="E32" s="10">
        <f t="shared" si="0"/>
        <v>0</v>
      </c>
      <c r="F32" s="15" t="s">
        <v>53</v>
      </c>
      <c r="G32" s="10">
        <v>0</v>
      </c>
      <c r="H32" s="12">
        <f t="shared" si="2"/>
        <v>0</v>
      </c>
    </row>
    <row r="33" spans="1:8" ht="30" x14ac:dyDescent="0.25">
      <c r="A33" s="17">
        <v>21</v>
      </c>
      <c r="B33" s="13" t="s">
        <v>35</v>
      </c>
      <c r="C33" s="13" t="s">
        <v>14</v>
      </c>
      <c r="D33" s="9">
        <v>0</v>
      </c>
      <c r="E33" s="10">
        <f t="shared" si="0"/>
        <v>0</v>
      </c>
      <c r="F33" s="15" t="s">
        <v>54</v>
      </c>
      <c r="G33" s="10">
        <v>0</v>
      </c>
      <c r="H33" s="12">
        <f t="shared" si="2"/>
        <v>0</v>
      </c>
    </row>
    <row r="34" spans="1:8" ht="30" x14ac:dyDescent="0.25">
      <c r="A34" s="17">
        <v>22</v>
      </c>
      <c r="B34" s="13" t="s">
        <v>36</v>
      </c>
      <c r="C34" s="13" t="s">
        <v>14</v>
      </c>
      <c r="D34" s="9">
        <v>0</v>
      </c>
      <c r="E34" s="10">
        <f t="shared" si="0"/>
        <v>0</v>
      </c>
      <c r="F34" s="15" t="s">
        <v>52</v>
      </c>
      <c r="G34" s="10">
        <v>0</v>
      </c>
      <c r="H34" s="12">
        <f t="shared" si="2"/>
        <v>0</v>
      </c>
    </row>
    <row r="35" spans="1:8" ht="30" x14ac:dyDescent="0.25">
      <c r="A35" s="7">
        <v>23</v>
      </c>
      <c r="B35" s="13" t="s">
        <v>37</v>
      </c>
      <c r="C35" s="13" t="s">
        <v>14</v>
      </c>
      <c r="D35" s="9">
        <v>0</v>
      </c>
      <c r="E35" s="10">
        <f t="shared" si="0"/>
        <v>0</v>
      </c>
      <c r="F35" s="15" t="s">
        <v>53</v>
      </c>
      <c r="G35" s="10">
        <v>0</v>
      </c>
      <c r="H35" s="12">
        <f t="shared" si="2"/>
        <v>0</v>
      </c>
    </row>
    <row r="36" spans="1:8" ht="30" x14ac:dyDescent="0.25">
      <c r="A36" s="7">
        <v>24</v>
      </c>
      <c r="B36" s="13" t="s">
        <v>38</v>
      </c>
      <c r="C36" s="13" t="s">
        <v>39</v>
      </c>
      <c r="D36" s="9">
        <v>0</v>
      </c>
      <c r="E36" s="10">
        <f t="shared" si="0"/>
        <v>0</v>
      </c>
      <c r="F36" s="15">
        <v>60</v>
      </c>
      <c r="G36" s="10">
        <f t="shared" si="1"/>
        <v>0</v>
      </c>
      <c r="H36" s="12">
        <f t="shared" si="2"/>
        <v>0</v>
      </c>
    </row>
    <row r="37" spans="1:8" x14ac:dyDescent="0.25">
      <c r="A37" s="17">
        <v>25</v>
      </c>
      <c r="B37" s="13" t="s">
        <v>40</v>
      </c>
      <c r="C37" s="13" t="s">
        <v>14</v>
      </c>
      <c r="D37" s="9">
        <v>0</v>
      </c>
      <c r="E37" s="10">
        <f t="shared" si="0"/>
        <v>0</v>
      </c>
      <c r="F37" s="15">
        <v>2512</v>
      </c>
      <c r="G37" s="10">
        <f t="shared" si="1"/>
        <v>0</v>
      </c>
      <c r="H37" s="12">
        <f t="shared" si="2"/>
        <v>0</v>
      </c>
    </row>
    <row r="38" spans="1:8" ht="30" x14ac:dyDescent="0.25">
      <c r="A38" s="7">
        <v>26</v>
      </c>
      <c r="B38" s="13" t="s">
        <v>41</v>
      </c>
      <c r="C38" s="13" t="s">
        <v>39</v>
      </c>
      <c r="D38" s="9">
        <v>0</v>
      </c>
      <c r="E38" s="10">
        <f t="shared" si="0"/>
        <v>0</v>
      </c>
      <c r="F38" s="15">
        <v>70</v>
      </c>
      <c r="G38" s="10">
        <f t="shared" si="1"/>
        <v>0</v>
      </c>
      <c r="H38" s="12">
        <f t="shared" si="2"/>
        <v>0</v>
      </c>
    </row>
    <row r="39" spans="1:8" ht="30" x14ac:dyDescent="0.25">
      <c r="A39" s="17">
        <v>27</v>
      </c>
      <c r="B39" s="13" t="s">
        <v>42</v>
      </c>
      <c r="C39" s="13" t="s">
        <v>39</v>
      </c>
      <c r="D39" s="9">
        <v>0</v>
      </c>
      <c r="E39" s="10">
        <f t="shared" si="0"/>
        <v>0</v>
      </c>
      <c r="F39" s="15">
        <v>70</v>
      </c>
      <c r="G39" s="10">
        <f t="shared" si="1"/>
        <v>0</v>
      </c>
      <c r="H39" s="12">
        <f t="shared" si="2"/>
        <v>0</v>
      </c>
    </row>
    <row r="40" spans="1:8" ht="30.75" thickBot="1" x14ac:dyDescent="0.3">
      <c r="A40" s="17">
        <v>28</v>
      </c>
      <c r="B40" s="13" t="s">
        <v>43</v>
      </c>
      <c r="C40" s="13" t="s">
        <v>39</v>
      </c>
      <c r="D40" s="9">
        <v>0</v>
      </c>
      <c r="E40" s="10">
        <f t="shared" si="0"/>
        <v>0</v>
      </c>
      <c r="F40" s="15">
        <v>70</v>
      </c>
      <c r="G40" s="10">
        <f t="shared" si="1"/>
        <v>0</v>
      </c>
      <c r="H40" s="12">
        <f t="shared" si="2"/>
        <v>0</v>
      </c>
    </row>
    <row r="41" spans="1:8" ht="17.25" thickTop="1" thickBot="1" x14ac:dyDescent="0.3">
      <c r="A41" s="18"/>
      <c r="B41" s="19" t="s">
        <v>44</v>
      </c>
      <c r="C41" s="19"/>
      <c r="D41" s="20"/>
      <c r="E41" s="20"/>
      <c r="F41" s="20"/>
      <c r="G41" s="21">
        <f>SUM(G13:G40)</f>
        <v>0</v>
      </c>
      <c r="H41" s="22">
        <f>SUM(H13:H40)</f>
        <v>0</v>
      </c>
    </row>
    <row r="42" spans="1:8" ht="15.75" thickTop="1" x14ac:dyDescent="0.25">
      <c r="A42" s="23"/>
      <c r="B42" s="24"/>
      <c r="C42" s="24"/>
      <c r="D42" s="23"/>
      <c r="E42" s="23"/>
      <c r="F42" s="23"/>
      <c r="G42" s="2"/>
      <c r="H42" s="2"/>
    </row>
    <row r="43" spans="1:8" x14ac:dyDescent="0.25">
      <c r="A43" s="25"/>
      <c r="B43" s="25"/>
      <c r="C43" s="25"/>
      <c r="D43" s="25"/>
      <c r="E43" s="25"/>
      <c r="F43" s="25"/>
      <c r="G43" s="25"/>
      <c r="H43" s="25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ht="15.75" x14ac:dyDescent="0.25">
      <c r="A45" s="26" t="s">
        <v>45</v>
      </c>
      <c r="B45" s="26"/>
      <c r="C45" s="26"/>
      <c r="D45" s="26"/>
      <c r="E45" s="26" t="s">
        <v>46</v>
      </c>
      <c r="F45" s="26"/>
      <c r="G45" s="26"/>
      <c r="H45" s="26"/>
    </row>
    <row r="46" spans="1:8" ht="15.75" x14ac:dyDescent="0.25">
      <c r="A46" s="26"/>
      <c r="B46" s="26"/>
      <c r="C46" s="26"/>
      <c r="D46" s="26"/>
      <c r="E46" s="26" t="s">
        <v>47</v>
      </c>
      <c r="F46" s="26"/>
      <c r="G46" s="26"/>
      <c r="H46" s="26"/>
    </row>
    <row r="47" spans="1:8" ht="15.75" x14ac:dyDescent="0.25">
      <c r="A47" s="26"/>
      <c r="B47" s="26"/>
      <c r="C47" s="26"/>
      <c r="D47" s="26"/>
      <c r="E47" s="26"/>
      <c r="F47" s="26" t="s">
        <v>48</v>
      </c>
      <c r="G47" s="26"/>
      <c r="H47" s="26"/>
    </row>
    <row r="48" spans="1:8" ht="15.75" x14ac:dyDescent="0.25">
      <c r="A48" s="27"/>
      <c r="B48" s="27"/>
      <c r="C48" s="27"/>
      <c r="D48" s="27"/>
      <c r="E48" s="27"/>
      <c r="F48" s="27"/>
      <c r="G48" s="27"/>
      <c r="H48" s="27"/>
    </row>
  </sheetData>
  <mergeCells count="16">
    <mergeCell ref="B7:H7"/>
    <mergeCell ref="B8:H8"/>
    <mergeCell ref="A10:A11"/>
    <mergeCell ref="B10:B11"/>
    <mergeCell ref="C10:C11"/>
    <mergeCell ref="D10:D11"/>
    <mergeCell ref="E10:E11"/>
    <mergeCell ref="F10:F11"/>
    <mergeCell ref="G10:G11"/>
    <mergeCell ref="H10:H11"/>
    <mergeCell ref="B6:H6"/>
    <mergeCell ref="A1:H1"/>
    <mergeCell ref="B2:H2"/>
    <mergeCell ref="B3:H3"/>
    <mergeCell ref="B4:H4"/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Špecifikácia,cena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Kiss-Tóthová Lenka, Mgr.</dc:creator>
  <cp:lastModifiedBy>Kiss-Tóthová Lenka, Mgr.</cp:lastModifiedBy>
  <dcterms:created xsi:type="dcterms:W3CDTF">2024-02-21T12:52:53Z</dcterms:created>
  <dcterms:modified xsi:type="dcterms:W3CDTF">2024-03-11T12:12:02Z</dcterms:modified>
</cp:coreProperties>
</file>