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rajcirikova\Desktop\phz-SPOTREBNY MATERIAL 2_12.4.2024\"/>
    </mc:Choice>
  </mc:AlternateContent>
  <bookViews>
    <workbookView xWindow="0" yWindow="0" windowWidth="18480" windowHeight="12525"/>
  </bookViews>
  <sheets>
    <sheet name="Hárok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0" i="1" l="1"/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J34" i="1" s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J49" i="1" s="1"/>
  <c r="H50" i="1"/>
  <c r="H51" i="1"/>
  <c r="H52" i="1"/>
  <c r="H53" i="1"/>
  <c r="H54" i="1"/>
  <c r="H55" i="1"/>
  <c r="H56" i="1"/>
  <c r="H57" i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H67" i="1"/>
  <c r="H68" i="1"/>
  <c r="H69" i="1"/>
  <c r="H70" i="1"/>
  <c r="H71" i="1"/>
  <c r="J71" i="1" s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50" i="1"/>
  <c r="J51" i="1"/>
  <c r="J52" i="1"/>
  <c r="J53" i="1"/>
  <c r="J54" i="1"/>
  <c r="J55" i="1"/>
  <c r="J56" i="1"/>
  <c r="J57" i="1"/>
  <c r="J66" i="1"/>
  <c r="J67" i="1"/>
  <c r="J68" i="1"/>
  <c r="J69" i="1"/>
  <c r="J70" i="1"/>
  <c r="H8" i="1"/>
  <c r="J8" i="1" s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8" i="1"/>
  <c r="I72" i="1" l="1"/>
  <c r="J72" i="1"/>
</calcChain>
</file>

<file path=xl/sharedStrings.xml><?xml version="1.0" encoding="utf-8"?>
<sst xmlns="http://schemas.openxmlformats.org/spreadsheetml/2006/main" count="173" uniqueCount="114">
  <si>
    <t>Typ tlačiarne</t>
  </si>
  <si>
    <t>PN</t>
  </si>
  <si>
    <t>Toner</t>
  </si>
  <si>
    <t>Počet kusov</t>
  </si>
  <si>
    <t>HP LaserJet 1320</t>
  </si>
  <si>
    <t>black</t>
  </si>
  <si>
    <t>Q5949X</t>
  </si>
  <si>
    <t>Xerox 3220</t>
  </si>
  <si>
    <t>106R01487</t>
  </si>
  <si>
    <t>HP LaserJet Enterprise M527dn</t>
  </si>
  <si>
    <t>F2A76A</t>
  </si>
  <si>
    <t>CF287X</t>
  </si>
  <si>
    <t>HP LaserJet Pro M521dw</t>
  </si>
  <si>
    <t>A8P80A</t>
  </si>
  <si>
    <t>CE255X</t>
  </si>
  <si>
    <t>Xerox WorkCentre 6605DN</t>
  </si>
  <si>
    <t>Black</t>
  </si>
  <si>
    <t>106R02236</t>
  </si>
  <si>
    <t>Cyan</t>
  </si>
  <si>
    <t>106R02233</t>
  </si>
  <si>
    <t>Magenta</t>
  </si>
  <si>
    <t>106R02234</t>
  </si>
  <si>
    <t>Yellow</t>
  </si>
  <si>
    <t>106R02235</t>
  </si>
  <si>
    <t>Odpadovka</t>
  </si>
  <si>
    <t>108R01124</t>
  </si>
  <si>
    <t>Xerox WorkCentre 7225</t>
  </si>
  <si>
    <t>006R01461</t>
  </si>
  <si>
    <t>006R01464</t>
  </si>
  <si>
    <t>006R01463</t>
  </si>
  <si>
    <t>006R01462</t>
  </si>
  <si>
    <t>008R13089</t>
  </si>
  <si>
    <t>HP LaserJet 1536dnf mfp</t>
  </si>
  <si>
    <t>CE538A</t>
  </si>
  <si>
    <t>CE278A</t>
  </si>
  <si>
    <t>MFP HP LaserJet Pro 500 M570dn</t>
  </si>
  <si>
    <t>CZ271A</t>
  </si>
  <si>
    <t>CE400X</t>
  </si>
  <si>
    <t>CE401A</t>
  </si>
  <si>
    <t>CE403A</t>
  </si>
  <si>
    <t>CE402A</t>
  </si>
  <si>
    <t>CE254A</t>
  </si>
  <si>
    <t>HP LaserJet CP 3525dn</t>
  </si>
  <si>
    <t>CC470A</t>
  </si>
  <si>
    <t>CE250X</t>
  </si>
  <si>
    <t>CE251A</t>
  </si>
  <si>
    <t>CE253A</t>
  </si>
  <si>
    <t>CE252A</t>
  </si>
  <si>
    <t>Xerox WC 3225</t>
  </si>
  <si>
    <t>650N05408</t>
  </si>
  <si>
    <t>106R02778</t>
  </si>
  <si>
    <t>HP LaserJet Pro 400 ( M401dn )</t>
  </si>
  <si>
    <t>CF278A</t>
  </si>
  <si>
    <t>CF280X</t>
  </si>
  <si>
    <t>Xerox WorkCentre 7835</t>
  </si>
  <si>
    <t>006R01517</t>
  </si>
  <si>
    <t>006R01520</t>
  </si>
  <si>
    <t>006R01519</t>
  </si>
  <si>
    <t>006R01518</t>
  </si>
  <si>
    <t>008R13061</t>
  </si>
  <si>
    <t>Drum Cartridge</t>
  </si>
  <si>
    <t>013R00662</t>
  </si>
  <si>
    <t>Epson TM-U220B</t>
  </si>
  <si>
    <t>ERC-38B</t>
  </si>
  <si>
    <t>Canon PIXMA iP110</t>
  </si>
  <si>
    <t>PGI-35</t>
  </si>
  <si>
    <t>color</t>
  </si>
  <si>
    <t>CLI-36</t>
  </si>
  <si>
    <t>Xerox VersaLink C405DN</t>
  </si>
  <si>
    <t>J-B281</t>
  </si>
  <si>
    <t>106R03532</t>
  </si>
  <si>
    <t>106R03534</t>
  </si>
  <si>
    <t>106R03535</t>
  </si>
  <si>
    <t>106R03533</t>
  </si>
  <si>
    <t>108R01121</t>
  </si>
  <si>
    <t>Xerox AltaLink C8035</t>
  </si>
  <si>
    <t>006R01701</t>
  </si>
  <si>
    <t>006R01702</t>
  </si>
  <si>
    <t>006R01703</t>
  </si>
  <si>
    <t>006R01704</t>
  </si>
  <si>
    <t>HP Color LaserJet MFP M377dw</t>
  </si>
  <si>
    <t>M5H23A</t>
  </si>
  <si>
    <t>CF410X</t>
  </si>
  <si>
    <t>CF411X</t>
  </si>
  <si>
    <t>CF413X</t>
  </si>
  <si>
    <t>CF412X</t>
  </si>
  <si>
    <t>Lexmark CS521dn</t>
  </si>
  <si>
    <t>5029-430</t>
  </si>
  <si>
    <t>78C2UK0</t>
  </si>
  <si>
    <t>78C2UC0</t>
  </si>
  <si>
    <t>78C2UM0</t>
  </si>
  <si>
    <t>78C2UY0</t>
  </si>
  <si>
    <t>78C0W00</t>
  </si>
  <si>
    <t>Canon i-sensys MF543x</t>
  </si>
  <si>
    <t>F176402</t>
  </si>
  <si>
    <t>056H</t>
  </si>
  <si>
    <t>Cena za 1 ks bez DPH</t>
  </si>
  <si>
    <t>Cena za 1 ks s DPH</t>
  </si>
  <si>
    <t>Cena spolu bez DPH</t>
  </si>
  <si>
    <t>Cena spolu s DPH</t>
  </si>
  <si>
    <t>Cena celkom</t>
  </si>
  <si>
    <t>Xerox AltaLink C8155/C8170</t>
  </si>
  <si>
    <t>006R01758</t>
  </si>
  <si>
    <t>006R01759</t>
  </si>
  <si>
    <t>006R01760</t>
  </si>
  <si>
    <t>006R01761</t>
  </si>
  <si>
    <t>008R08101</t>
  </si>
  <si>
    <t>013R00681</t>
  </si>
  <si>
    <t>Názov spoločnosti:</t>
  </si>
  <si>
    <t>Sídlo spoločnosti:</t>
  </si>
  <si>
    <t>IČO spoločnosti:</t>
  </si>
  <si>
    <t>Platca DPH? ÁNO/NIE</t>
  </si>
  <si>
    <t>Kontaktná osoba</t>
  </si>
  <si>
    <t>Podpis (a pečiatka) 
štatutárneho zástupcu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</si>
</sst>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1B]_-;\-* #,##0.00\ [$€-41B]_-;_-* &quot;-&quot;??\ [$€-41B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0" borderId="4" xfId="0" applyFont="1" applyBorder="1"/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right"/>
    </xf>
    <xf numFmtId="0" fontId="1" fillId="0" borderId="7" xfId="0" applyFont="1" applyBorder="1"/>
    <xf numFmtId="0" fontId="0" fillId="0" borderId="8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right"/>
    </xf>
    <xf numFmtId="0" fontId="1" fillId="0" borderId="10" xfId="0" applyFont="1" applyBorder="1"/>
    <xf numFmtId="0" fontId="0" fillId="0" borderId="11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1" fillId="0" borderId="13" xfId="0" applyFont="1" applyBorder="1"/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1" fillId="0" borderId="16" xfId="0" applyFont="1" applyBorder="1"/>
    <xf numFmtId="0" fontId="0" fillId="0" borderId="0" xfId="0" applyBorder="1" applyAlignment="1">
      <alignment horizontal="center"/>
    </xf>
    <xf numFmtId="0" fontId="0" fillId="0" borderId="16" xfId="0" applyBorder="1"/>
    <xf numFmtId="0" fontId="0" fillId="0" borderId="0" xfId="0" applyBorder="1" applyAlignment="1">
      <alignment horizontal="right"/>
    </xf>
    <xf numFmtId="0" fontId="1" fillId="0" borderId="17" xfId="0" applyFont="1" applyBorder="1"/>
    <xf numFmtId="0" fontId="0" fillId="0" borderId="18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right"/>
    </xf>
    <xf numFmtId="0" fontId="0" fillId="0" borderId="8" xfId="0" applyFill="1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9" xfId="0" applyBorder="1"/>
    <xf numFmtId="0" fontId="0" fillId="0" borderId="7" xfId="0" applyBorder="1" applyAlignment="1">
      <alignment horizontal="right"/>
    </xf>
    <xf numFmtId="0" fontId="1" fillId="0" borderId="3" xfId="0" applyFont="1" applyBorder="1"/>
    <xf numFmtId="0" fontId="0" fillId="0" borderId="1" xfId="0" applyBorder="1"/>
    <xf numFmtId="0" fontId="0" fillId="0" borderId="11" xfId="0" applyBorder="1"/>
    <xf numFmtId="0" fontId="0" fillId="0" borderId="8" xfId="0" applyBorder="1"/>
    <xf numFmtId="0" fontId="1" fillId="0" borderId="12" xfId="0" applyFont="1" applyBorder="1"/>
    <xf numFmtId="0" fontId="0" fillId="0" borderId="6" xfId="0" applyBorder="1"/>
    <xf numFmtId="0" fontId="0" fillId="0" borderId="5" xfId="0" applyBorder="1"/>
    <xf numFmtId="0" fontId="0" fillId="0" borderId="4" xfId="0" applyFill="1" applyBorder="1" applyAlignment="1">
      <alignment horizontal="right"/>
    </xf>
    <xf numFmtId="0" fontId="0" fillId="0" borderId="15" xfId="0" applyBorder="1"/>
    <xf numFmtId="0" fontId="0" fillId="0" borderId="14" xfId="0" applyBorder="1"/>
    <xf numFmtId="0" fontId="0" fillId="0" borderId="13" xfId="0" applyBorder="1" applyAlignment="1">
      <alignment horizontal="right"/>
    </xf>
    <xf numFmtId="0" fontId="0" fillId="0" borderId="12" xfId="0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0" fontId="0" fillId="0" borderId="2" xfId="0" applyFill="1" applyBorder="1"/>
    <xf numFmtId="0" fontId="2" fillId="2" borderId="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4" fontId="0" fillId="0" borderId="31" xfId="0" applyNumberFormat="1" applyFont="1" applyBorder="1"/>
    <xf numFmtId="4" fontId="0" fillId="0" borderId="32" xfId="0" applyNumberFormat="1" applyFont="1" applyBorder="1"/>
    <xf numFmtId="164" fontId="0" fillId="0" borderId="27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164" fontId="0" fillId="0" borderId="24" xfId="0" applyNumberFormat="1" applyBorder="1"/>
    <xf numFmtId="164" fontId="0" fillId="0" borderId="26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25" xfId="0" applyNumberFormat="1" applyBorder="1"/>
    <xf numFmtId="164" fontId="0" fillId="0" borderId="30" xfId="0" applyNumberFormat="1" applyBorder="1"/>
    <xf numFmtId="164" fontId="0" fillId="0" borderId="31" xfId="0" applyNumberFormat="1" applyBorder="1"/>
    <xf numFmtId="164" fontId="0" fillId="0" borderId="32" xfId="0" applyNumberFormat="1" applyBorder="1"/>
    <xf numFmtId="164" fontId="0" fillId="0" borderId="33" xfId="0" applyNumberFormat="1" applyBorder="1"/>
    <xf numFmtId="164" fontId="0" fillId="0" borderId="34" xfId="0" applyNumberFormat="1" applyBorder="1"/>
    <xf numFmtId="164" fontId="0" fillId="0" borderId="35" xfId="0" applyNumberFormat="1" applyBorder="1"/>
    <xf numFmtId="164" fontId="0" fillId="0" borderId="37" xfId="0" applyNumberFormat="1" applyBorder="1"/>
    <xf numFmtId="164" fontId="0" fillId="0" borderId="38" xfId="0" applyNumberFormat="1" applyBorder="1"/>
    <xf numFmtId="0" fontId="0" fillId="0" borderId="0" xfId="0" applyAlignment="1">
      <alignment wrapText="1"/>
    </xf>
    <xf numFmtId="0" fontId="4" fillId="3" borderId="47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0" fillId="3" borderId="47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2" fillId="0" borderId="19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3" borderId="39" xfId="0" applyFont="1" applyFill="1" applyBorder="1" applyAlignment="1" applyProtection="1">
      <alignment horizontal="center" wrapText="1"/>
      <protection locked="0"/>
    </xf>
    <xf numFmtId="0" fontId="2" fillId="3" borderId="11" xfId="0" applyFont="1" applyFill="1" applyBorder="1" applyAlignment="1" applyProtection="1">
      <alignment horizontal="center" wrapText="1"/>
      <protection locked="0"/>
    </xf>
    <xf numFmtId="0" fontId="2" fillId="3" borderId="40" xfId="0" applyFont="1" applyFill="1" applyBorder="1" applyAlignment="1" applyProtection="1">
      <alignment horizontal="center" wrapText="1"/>
      <protection locked="0"/>
    </xf>
    <xf numFmtId="0" fontId="2" fillId="0" borderId="24" xfId="0" applyFont="1" applyBorder="1" applyAlignment="1">
      <alignment horizontal="left" wrapText="1"/>
    </xf>
    <xf numFmtId="0" fontId="2" fillId="0" borderId="41" xfId="0" applyFont="1" applyBorder="1" applyAlignment="1">
      <alignment horizontal="left" wrapText="1"/>
    </xf>
    <xf numFmtId="0" fontId="2" fillId="3" borderId="42" xfId="0" applyFont="1" applyFill="1" applyBorder="1" applyAlignment="1" applyProtection="1">
      <alignment horizontal="center" wrapText="1"/>
      <protection locked="0"/>
    </xf>
    <xf numFmtId="0" fontId="2" fillId="3" borderId="5" xfId="0" applyFont="1" applyFill="1" applyBorder="1" applyAlignment="1" applyProtection="1">
      <alignment horizontal="center" wrapText="1"/>
      <protection locked="0"/>
    </xf>
    <xf numFmtId="0" fontId="2" fillId="3" borderId="43" xfId="0" applyFont="1" applyFill="1" applyBorder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3" fontId="2" fillId="3" borderId="42" xfId="0" applyNumberFormat="1" applyFont="1" applyFill="1" applyBorder="1" applyAlignment="1" applyProtection="1">
      <alignment horizontal="center" wrapText="1"/>
      <protection locked="0"/>
    </xf>
    <xf numFmtId="0" fontId="2" fillId="0" borderId="25" xfId="0" applyFont="1" applyBorder="1" applyAlignment="1">
      <alignment horizontal="left" wrapText="1"/>
    </xf>
    <xf numFmtId="0" fontId="2" fillId="0" borderId="44" xfId="0" applyFont="1" applyBorder="1" applyAlignment="1">
      <alignment horizontal="left" wrapText="1"/>
    </xf>
    <xf numFmtId="0" fontId="2" fillId="3" borderId="45" xfId="0" applyFont="1" applyFill="1" applyBorder="1" applyAlignment="1" applyProtection="1">
      <alignment horizontal="center" wrapText="1"/>
      <protection locked="0"/>
    </xf>
    <xf numFmtId="0" fontId="2" fillId="3" borderId="14" xfId="0" applyFont="1" applyFill="1" applyBorder="1" applyAlignment="1" applyProtection="1">
      <alignment horizontal="center" wrapText="1"/>
      <protection locked="0"/>
    </xf>
    <xf numFmtId="0" fontId="2" fillId="3" borderId="46" xfId="0" applyFont="1" applyFill="1" applyBorder="1" applyAlignment="1" applyProtection="1">
      <alignment horizont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ajcirikova/Downloads/Priloha%20c.%201%20Technicka%20specifikacia_cenova%20tabulka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</sheetNames>
    <sheetDataSet>
      <sheetData sheetId="0">
        <row r="84">
          <cell r="B84" t="str">
            <v>Požadujeme dodanie originálnych tonerov a náplní uvedenej značky do tlačiarní, multifunkčných zariadení, faxov a kopírovacích strojov a iného originálneho spotrebného materiálu zabalených od výrobcov požadovanej značky, spĺňajúce všetky znaky originálneho balenia daného výrobcu vrátane služieb, ktoré súvisia s dopravou tovaru na miesto dodania, odvoz použitých tonerov a následne ich ekologická likvidácia.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abSelected="1" topLeftCell="A43" workbookViewId="0">
      <selection activeCell="D80" sqref="D80"/>
    </sheetView>
  </sheetViews>
  <sheetFormatPr defaultRowHeight="15" x14ac:dyDescent="0.25"/>
  <cols>
    <col min="2" max="2" width="29.85546875" bestFit="1" customWidth="1"/>
    <col min="3" max="3" width="10.140625" bestFit="1" customWidth="1"/>
    <col min="4" max="4" width="20.7109375" customWidth="1"/>
    <col min="5" max="5" width="13.7109375" bestFit="1" customWidth="1"/>
    <col min="6" max="6" width="12.5703125" bestFit="1" customWidth="1"/>
    <col min="7" max="7" width="19.42578125" bestFit="1" customWidth="1"/>
    <col min="8" max="8" width="17" bestFit="1" customWidth="1"/>
    <col min="9" max="9" width="18.7109375" bestFit="1" customWidth="1"/>
    <col min="10" max="10" width="16.85546875" customWidth="1"/>
  </cols>
  <sheetData>
    <row r="1" spans="1:10" ht="15.75" x14ac:dyDescent="0.25">
      <c r="A1" s="93" t="s">
        <v>108</v>
      </c>
      <c r="B1" s="94"/>
      <c r="C1" s="95"/>
      <c r="D1" s="96"/>
      <c r="E1" s="96"/>
      <c r="F1" s="96"/>
      <c r="G1" s="96"/>
      <c r="H1" s="96"/>
      <c r="I1" s="96"/>
      <c r="J1" s="97"/>
    </row>
    <row r="2" spans="1:10" ht="15.75" x14ac:dyDescent="0.25">
      <c r="A2" s="98" t="s">
        <v>109</v>
      </c>
      <c r="B2" s="99"/>
      <c r="C2" s="100"/>
      <c r="D2" s="101"/>
      <c r="E2" s="101"/>
      <c r="F2" s="101"/>
      <c r="G2" s="101"/>
      <c r="H2" s="101"/>
      <c r="I2" s="101"/>
      <c r="J2" s="102"/>
    </row>
    <row r="3" spans="1:10" ht="15.75" customHeight="1" x14ac:dyDescent="0.25">
      <c r="A3" s="98" t="s">
        <v>110</v>
      </c>
      <c r="B3" s="99"/>
      <c r="C3" s="106"/>
      <c r="D3" s="101"/>
      <c r="E3" s="101"/>
      <c r="F3" s="101"/>
      <c r="G3" s="101"/>
      <c r="H3" s="101"/>
      <c r="I3" s="101"/>
      <c r="J3" s="102"/>
    </row>
    <row r="4" spans="1:10" ht="15.75" customHeight="1" x14ac:dyDescent="0.25">
      <c r="A4" s="98" t="s">
        <v>111</v>
      </c>
      <c r="B4" s="99"/>
      <c r="C4" s="100"/>
      <c r="D4" s="101"/>
      <c r="E4" s="101"/>
      <c r="F4" s="101"/>
      <c r="G4" s="101"/>
      <c r="H4" s="101"/>
      <c r="I4" s="101"/>
      <c r="J4" s="102"/>
    </row>
    <row r="5" spans="1:10" ht="15.75" customHeight="1" thickBot="1" x14ac:dyDescent="0.3">
      <c r="A5" s="107" t="s">
        <v>112</v>
      </c>
      <c r="B5" s="108"/>
      <c r="C5" s="109"/>
      <c r="D5" s="110"/>
      <c r="E5" s="110"/>
      <c r="F5" s="110"/>
      <c r="G5" s="110"/>
      <c r="H5" s="110"/>
      <c r="I5" s="110"/>
      <c r="J5" s="111"/>
    </row>
    <row r="6" spans="1:10" ht="15.75" customHeight="1" thickBot="1" x14ac:dyDescent="0.3"/>
    <row r="7" spans="1:10" ht="16.5" customHeight="1" thickBot="1" x14ac:dyDescent="0.3">
      <c r="B7" s="1" t="s">
        <v>0</v>
      </c>
      <c r="C7" s="2" t="s">
        <v>1</v>
      </c>
      <c r="D7" s="1"/>
      <c r="E7" s="2" t="s">
        <v>2</v>
      </c>
      <c r="F7" s="47" t="s">
        <v>3</v>
      </c>
      <c r="G7" s="55" t="s">
        <v>96</v>
      </c>
      <c r="H7" s="56" t="s">
        <v>97</v>
      </c>
      <c r="I7" s="56" t="s">
        <v>98</v>
      </c>
      <c r="J7" s="57" t="s">
        <v>99</v>
      </c>
    </row>
    <row r="8" spans="1:10" x14ac:dyDescent="0.25">
      <c r="B8" s="3" t="s">
        <v>4</v>
      </c>
      <c r="C8" s="4"/>
      <c r="D8" s="5" t="s">
        <v>5</v>
      </c>
      <c r="E8" s="6" t="s">
        <v>6</v>
      </c>
      <c r="F8" s="48">
        <v>5</v>
      </c>
      <c r="G8" s="60"/>
      <c r="H8" s="61">
        <f>G8*1.2</f>
        <v>0</v>
      </c>
      <c r="I8" s="61">
        <f>F8*G8</f>
        <v>0</v>
      </c>
      <c r="J8" s="62">
        <f>F8*H8</f>
        <v>0</v>
      </c>
    </row>
    <row r="9" spans="1:10" x14ac:dyDescent="0.25">
      <c r="B9" s="3" t="s">
        <v>7</v>
      </c>
      <c r="C9" s="4"/>
      <c r="D9" s="5" t="s">
        <v>5</v>
      </c>
      <c r="E9" s="6" t="s">
        <v>8</v>
      </c>
      <c r="F9" s="48">
        <v>5</v>
      </c>
      <c r="G9" s="63"/>
      <c r="H9" s="61">
        <f t="shared" ref="H9:H71" si="0">G9*1.2</f>
        <v>0</v>
      </c>
      <c r="I9" s="61">
        <f t="shared" ref="I9:I71" si="1">F9*G9</f>
        <v>0</v>
      </c>
      <c r="J9" s="62">
        <f t="shared" ref="J9:J71" si="2">F9*H9</f>
        <v>0</v>
      </c>
    </row>
    <row r="10" spans="1:10" x14ac:dyDescent="0.25">
      <c r="B10" s="3" t="s">
        <v>9</v>
      </c>
      <c r="C10" s="4" t="s">
        <v>10</v>
      </c>
      <c r="D10" s="5" t="s">
        <v>5</v>
      </c>
      <c r="E10" s="6" t="s">
        <v>11</v>
      </c>
      <c r="F10" s="48">
        <v>10</v>
      </c>
      <c r="G10" s="63"/>
      <c r="H10" s="61">
        <f t="shared" si="0"/>
        <v>0</v>
      </c>
      <c r="I10" s="61">
        <f t="shared" si="1"/>
        <v>0</v>
      </c>
      <c r="J10" s="62">
        <f t="shared" si="2"/>
        <v>0</v>
      </c>
    </row>
    <row r="11" spans="1:10" ht="15.75" thickBot="1" x14ac:dyDescent="0.3">
      <c r="B11" s="3" t="s">
        <v>12</v>
      </c>
      <c r="C11" s="4" t="s">
        <v>13</v>
      </c>
      <c r="D11" s="5" t="s">
        <v>5</v>
      </c>
      <c r="E11" s="6" t="s">
        <v>14</v>
      </c>
      <c r="F11" s="48">
        <v>20</v>
      </c>
      <c r="G11" s="64"/>
      <c r="H11" s="73">
        <f t="shared" si="0"/>
        <v>0</v>
      </c>
      <c r="I11" s="73">
        <f t="shared" si="1"/>
        <v>0</v>
      </c>
      <c r="J11" s="74">
        <f t="shared" si="2"/>
        <v>0</v>
      </c>
    </row>
    <row r="12" spans="1:10" x14ac:dyDescent="0.25">
      <c r="B12" s="11" t="s">
        <v>15</v>
      </c>
      <c r="C12" s="12"/>
      <c r="D12" s="13" t="s">
        <v>16</v>
      </c>
      <c r="E12" s="14" t="s">
        <v>17</v>
      </c>
      <c r="F12" s="49">
        <v>1</v>
      </c>
      <c r="G12" s="65"/>
      <c r="H12" s="66">
        <f t="shared" si="0"/>
        <v>0</v>
      </c>
      <c r="I12" s="66">
        <f t="shared" si="1"/>
        <v>0</v>
      </c>
      <c r="J12" s="67">
        <f t="shared" si="2"/>
        <v>0</v>
      </c>
    </row>
    <row r="13" spans="1:10" x14ac:dyDescent="0.25">
      <c r="B13" s="3"/>
      <c r="C13" s="4"/>
      <c r="D13" s="5" t="s">
        <v>18</v>
      </c>
      <c r="E13" s="6" t="s">
        <v>19</v>
      </c>
      <c r="F13" s="48">
        <v>1</v>
      </c>
      <c r="G13" s="63"/>
      <c r="H13" s="61">
        <f t="shared" si="0"/>
        <v>0</v>
      </c>
      <c r="I13" s="61">
        <f t="shared" si="1"/>
        <v>0</v>
      </c>
      <c r="J13" s="62">
        <f t="shared" si="2"/>
        <v>0</v>
      </c>
    </row>
    <row r="14" spans="1:10" x14ac:dyDescent="0.25">
      <c r="B14" s="3"/>
      <c r="C14" s="4"/>
      <c r="D14" s="5" t="s">
        <v>20</v>
      </c>
      <c r="E14" s="6" t="s">
        <v>21</v>
      </c>
      <c r="F14" s="48">
        <v>1</v>
      </c>
      <c r="G14" s="63"/>
      <c r="H14" s="61">
        <f t="shared" si="0"/>
        <v>0</v>
      </c>
      <c r="I14" s="61">
        <f t="shared" si="1"/>
        <v>0</v>
      </c>
      <c r="J14" s="62">
        <f t="shared" si="2"/>
        <v>0</v>
      </c>
    </row>
    <row r="15" spans="1:10" x14ac:dyDescent="0.25">
      <c r="B15" s="7"/>
      <c r="C15" s="8"/>
      <c r="D15" s="9" t="s">
        <v>22</v>
      </c>
      <c r="E15" s="10" t="s">
        <v>23</v>
      </c>
      <c r="F15" s="48">
        <v>1</v>
      </c>
      <c r="G15" s="63"/>
      <c r="H15" s="61">
        <f t="shared" si="0"/>
        <v>0</v>
      </c>
      <c r="I15" s="61">
        <f t="shared" si="1"/>
        <v>0</v>
      </c>
      <c r="J15" s="62">
        <f t="shared" si="2"/>
        <v>0</v>
      </c>
    </row>
    <row r="16" spans="1:10" ht="15.75" thickBot="1" x14ac:dyDescent="0.3">
      <c r="B16" s="15"/>
      <c r="C16" s="16"/>
      <c r="D16" s="17" t="s">
        <v>24</v>
      </c>
      <c r="E16" s="18" t="s">
        <v>25</v>
      </c>
      <c r="F16" s="50">
        <v>1</v>
      </c>
      <c r="G16" s="68"/>
      <c r="H16" s="75">
        <f t="shared" si="0"/>
        <v>0</v>
      </c>
      <c r="I16" s="75">
        <f t="shared" si="1"/>
        <v>0</v>
      </c>
      <c r="J16" s="76">
        <f t="shared" si="2"/>
        <v>0</v>
      </c>
    </row>
    <row r="17" spans="2:10" x14ac:dyDescent="0.25">
      <c r="B17" s="11" t="s">
        <v>26</v>
      </c>
      <c r="C17" s="12"/>
      <c r="D17" s="13" t="s">
        <v>16</v>
      </c>
      <c r="E17" s="14" t="s">
        <v>27</v>
      </c>
      <c r="F17" s="49">
        <v>3</v>
      </c>
      <c r="G17" s="60"/>
      <c r="H17" s="61">
        <f t="shared" si="0"/>
        <v>0</v>
      </c>
      <c r="I17" s="61">
        <f t="shared" si="1"/>
        <v>0</v>
      </c>
      <c r="J17" s="62">
        <f t="shared" si="2"/>
        <v>0</v>
      </c>
    </row>
    <row r="18" spans="2:10" x14ac:dyDescent="0.25">
      <c r="B18" s="3"/>
      <c r="C18" s="4"/>
      <c r="D18" s="5" t="s">
        <v>18</v>
      </c>
      <c r="E18" s="6" t="s">
        <v>28</v>
      </c>
      <c r="F18" s="48">
        <v>2</v>
      </c>
      <c r="G18" s="63"/>
      <c r="H18" s="61">
        <f t="shared" si="0"/>
        <v>0</v>
      </c>
      <c r="I18" s="61">
        <f t="shared" si="1"/>
        <v>0</v>
      </c>
      <c r="J18" s="62">
        <f t="shared" si="2"/>
        <v>0</v>
      </c>
    </row>
    <row r="19" spans="2:10" x14ac:dyDescent="0.25">
      <c r="B19" s="3"/>
      <c r="C19" s="4"/>
      <c r="D19" s="5" t="s">
        <v>20</v>
      </c>
      <c r="E19" s="6" t="s">
        <v>29</v>
      </c>
      <c r="F19" s="48">
        <v>2</v>
      </c>
      <c r="G19" s="63"/>
      <c r="H19" s="61">
        <f t="shared" si="0"/>
        <v>0</v>
      </c>
      <c r="I19" s="61">
        <f t="shared" si="1"/>
        <v>0</v>
      </c>
      <c r="J19" s="62">
        <f t="shared" si="2"/>
        <v>0</v>
      </c>
    </row>
    <row r="20" spans="2:10" x14ac:dyDescent="0.25">
      <c r="B20" s="7"/>
      <c r="C20" s="8"/>
      <c r="D20" s="9" t="s">
        <v>22</v>
      </c>
      <c r="E20" s="10" t="s">
        <v>30</v>
      </c>
      <c r="F20" s="51">
        <v>2</v>
      </c>
      <c r="G20" s="63"/>
      <c r="H20" s="61">
        <f t="shared" si="0"/>
        <v>0</v>
      </c>
      <c r="I20" s="61">
        <f t="shared" si="1"/>
        <v>0</v>
      </c>
      <c r="J20" s="62">
        <f t="shared" si="2"/>
        <v>0</v>
      </c>
    </row>
    <row r="21" spans="2:10" ht="15.75" thickBot="1" x14ac:dyDescent="0.3">
      <c r="B21" s="15"/>
      <c r="C21" s="16"/>
      <c r="D21" s="17" t="s">
        <v>24</v>
      </c>
      <c r="E21" s="18" t="s">
        <v>31</v>
      </c>
      <c r="F21" s="50">
        <v>3</v>
      </c>
      <c r="G21" s="64"/>
      <c r="H21" s="73">
        <f t="shared" si="0"/>
        <v>0</v>
      </c>
      <c r="I21" s="73">
        <f t="shared" si="1"/>
        <v>0</v>
      </c>
      <c r="J21" s="74">
        <f t="shared" si="2"/>
        <v>0</v>
      </c>
    </row>
    <row r="22" spans="2:10" ht="15.75" thickBot="1" x14ac:dyDescent="0.3">
      <c r="B22" s="19" t="s">
        <v>32</v>
      </c>
      <c r="C22" s="20" t="s">
        <v>33</v>
      </c>
      <c r="D22" s="21" t="s">
        <v>16</v>
      </c>
      <c r="E22" s="22" t="s">
        <v>34</v>
      </c>
      <c r="F22" s="52">
        <v>5</v>
      </c>
      <c r="G22" s="69"/>
      <c r="H22" s="70">
        <f t="shared" si="0"/>
        <v>0</v>
      </c>
      <c r="I22" s="70">
        <f t="shared" si="1"/>
        <v>0</v>
      </c>
      <c r="J22" s="71">
        <f t="shared" si="2"/>
        <v>0</v>
      </c>
    </row>
    <row r="23" spans="2:10" x14ac:dyDescent="0.25">
      <c r="B23" s="11" t="s">
        <v>35</v>
      </c>
      <c r="C23" s="12" t="s">
        <v>36</v>
      </c>
      <c r="D23" s="13" t="s">
        <v>16</v>
      </c>
      <c r="E23" s="14" t="s">
        <v>37</v>
      </c>
      <c r="F23" s="49">
        <v>20</v>
      </c>
      <c r="G23" s="60"/>
      <c r="H23" s="61">
        <f t="shared" si="0"/>
        <v>0</v>
      </c>
      <c r="I23" s="61">
        <f t="shared" si="1"/>
        <v>0</v>
      </c>
      <c r="J23" s="62">
        <f t="shared" si="2"/>
        <v>0</v>
      </c>
    </row>
    <row r="24" spans="2:10" x14ac:dyDescent="0.25">
      <c r="B24" s="3"/>
      <c r="C24" s="4"/>
      <c r="D24" s="5" t="s">
        <v>18</v>
      </c>
      <c r="E24" s="6" t="s">
        <v>38</v>
      </c>
      <c r="F24" s="48">
        <v>13</v>
      </c>
      <c r="G24" s="63"/>
      <c r="H24" s="61">
        <f t="shared" si="0"/>
        <v>0</v>
      </c>
      <c r="I24" s="61">
        <f t="shared" si="1"/>
        <v>0</v>
      </c>
      <c r="J24" s="62">
        <f t="shared" si="2"/>
        <v>0</v>
      </c>
    </row>
    <row r="25" spans="2:10" x14ac:dyDescent="0.25">
      <c r="B25" s="3"/>
      <c r="C25" s="4"/>
      <c r="D25" s="5" t="s">
        <v>20</v>
      </c>
      <c r="E25" s="6" t="s">
        <v>39</v>
      </c>
      <c r="F25" s="48">
        <v>13</v>
      </c>
      <c r="G25" s="63"/>
      <c r="H25" s="61">
        <f t="shared" si="0"/>
        <v>0</v>
      </c>
      <c r="I25" s="61">
        <f t="shared" si="1"/>
        <v>0</v>
      </c>
      <c r="J25" s="62">
        <f t="shared" si="2"/>
        <v>0</v>
      </c>
    </row>
    <row r="26" spans="2:10" x14ac:dyDescent="0.25">
      <c r="B26" s="3"/>
      <c r="C26" s="4"/>
      <c r="D26" s="5" t="s">
        <v>22</v>
      </c>
      <c r="E26" s="6" t="s">
        <v>40</v>
      </c>
      <c r="F26" s="48">
        <v>13</v>
      </c>
      <c r="G26" s="63"/>
      <c r="H26" s="61">
        <f t="shared" si="0"/>
        <v>0</v>
      </c>
      <c r="I26" s="61">
        <f t="shared" si="1"/>
        <v>0</v>
      </c>
      <c r="J26" s="62">
        <f t="shared" si="2"/>
        <v>0</v>
      </c>
    </row>
    <row r="27" spans="2:10" ht="15.75" thickBot="1" x14ac:dyDescent="0.3">
      <c r="B27" s="7"/>
      <c r="C27" s="8"/>
      <c r="D27" s="9" t="s">
        <v>24</v>
      </c>
      <c r="E27" s="10" t="s">
        <v>41</v>
      </c>
      <c r="F27" s="50">
        <v>4</v>
      </c>
      <c r="G27" s="64"/>
      <c r="H27" s="73">
        <f t="shared" si="0"/>
        <v>0</v>
      </c>
      <c r="I27" s="73">
        <f t="shared" si="1"/>
        <v>0</v>
      </c>
      <c r="J27" s="74">
        <f t="shared" si="2"/>
        <v>0</v>
      </c>
    </row>
    <row r="28" spans="2:10" x14ac:dyDescent="0.25">
      <c r="B28" s="11" t="s">
        <v>42</v>
      </c>
      <c r="C28" s="12" t="s">
        <v>43</v>
      </c>
      <c r="D28" s="13" t="s">
        <v>16</v>
      </c>
      <c r="E28" s="14" t="s">
        <v>44</v>
      </c>
      <c r="F28" s="53">
        <v>1</v>
      </c>
      <c r="G28" s="65"/>
      <c r="H28" s="66">
        <f t="shared" si="0"/>
        <v>0</v>
      </c>
      <c r="I28" s="66">
        <f t="shared" si="1"/>
        <v>0</v>
      </c>
      <c r="J28" s="67">
        <f t="shared" si="2"/>
        <v>0</v>
      </c>
    </row>
    <row r="29" spans="2:10" x14ac:dyDescent="0.25">
      <c r="B29" s="3"/>
      <c r="C29" s="4"/>
      <c r="D29" s="5" t="s">
        <v>18</v>
      </c>
      <c r="E29" s="6" t="s">
        <v>45</v>
      </c>
      <c r="F29" s="48">
        <v>1</v>
      </c>
      <c r="G29" s="63"/>
      <c r="H29" s="61">
        <f t="shared" si="0"/>
        <v>0</v>
      </c>
      <c r="I29" s="61">
        <f t="shared" si="1"/>
        <v>0</v>
      </c>
      <c r="J29" s="62">
        <f t="shared" si="2"/>
        <v>0</v>
      </c>
    </row>
    <row r="30" spans="2:10" x14ac:dyDescent="0.25">
      <c r="B30" s="3"/>
      <c r="C30" s="4"/>
      <c r="D30" s="5" t="s">
        <v>20</v>
      </c>
      <c r="E30" s="6" t="s">
        <v>46</v>
      </c>
      <c r="F30" s="48">
        <v>1</v>
      </c>
      <c r="G30" s="63"/>
      <c r="H30" s="61">
        <f t="shared" si="0"/>
        <v>0</v>
      </c>
      <c r="I30" s="61">
        <f t="shared" si="1"/>
        <v>0</v>
      </c>
      <c r="J30" s="62">
        <f t="shared" si="2"/>
        <v>0</v>
      </c>
    </row>
    <row r="31" spans="2:10" x14ac:dyDescent="0.25">
      <c r="B31" s="3"/>
      <c r="C31" s="4"/>
      <c r="D31" s="5" t="s">
        <v>22</v>
      </c>
      <c r="E31" s="6" t="s">
        <v>47</v>
      </c>
      <c r="F31" s="48">
        <v>1</v>
      </c>
      <c r="G31" s="63"/>
      <c r="H31" s="61">
        <f t="shared" si="0"/>
        <v>0</v>
      </c>
      <c r="I31" s="61">
        <f t="shared" si="1"/>
        <v>0</v>
      </c>
      <c r="J31" s="62">
        <f t="shared" si="2"/>
        <v>0</v>
      </c>
    </row>
    <row r="32" spans="2:10" ht="15.75" thickBot="1" x14ac:dyDescent="0.3">
      <c r="B32" s="15"/>
      <c r="C32" s="16"/>
      <c r="D32" s="17" t="s">
        <v>24</v>
      </c>
      <c r="E32" s="18" t="s">
        <v>41</v>
      </c>
      <c r="F32" s="51">
        <v>2</v>
      </c>
      <c r="G32" s="68"/>
      <c r="H32" s="75">
        <f t="shared" si="0"/>
        <v>0</v>
      </c>
      <c r="I32" s="75">
        <f t="shared" si="1"/>
        <v>0</v>
      </c>
      <c r="J32" s="76">
        <f t="shared" si="2"/>
        <v>0</v>
      </c>
    </row>
    <row r="33" spans="2:10" x14ac:dyDescent="0.25">
      <c r="B33" s="23" t="s">
        <v>48</v>
      </c>
      <c r="C33" s="24" t="s">
        <v>49</v>
      </c>
      <c r="D33" s="25" t="s">
        <v>5</v>
      </c>
      <c r="E33" s="26" t="s">
        <v>50</v>
      </c>
      <c r="F33" s="49">
        <v>3</v>
      </c>
      <c r="G33" s="60"/>
      <c r="H33" s="61">
        <f t="shared" si="0"/>
        <v>0</v>
      </c>
      <c r="I33" s="61">
        <f t="shared" si="1"/>
        <v>0</v>
      </c>
      <c r="J33" s="62">
        <f t="shared" si="2"/>
        <v>0</v>
      </c>
    </row>
    <row r="34" spans="2:10" ht="15.75" thickBot="1" x14ac:dyDescent="0.3">
      <c r="B34" s="7" t="s">
        <v>51</v>
      </c>
      <c r="C34" s="8" t="s">
        <v>52</v>
      </c>
      <c r="D34" s="9" t="s">
        <v>5</v>
      </c>
      <c r="E34" s="10" t="s">
        <v>53</v>
      </c>
      <c r="F34" s="50">
        <v>15</v>
      </c>
      <c r="G34" s="64"/>
      <c r="H34" s="73">
        <f t="shared" si="0"/>
        <v>0</v>
      </c>
      <c r="I34" s="73">
        <f t="shared" si="1"/>
        <v>0</v>
      </c>
      <c r="J34" s="74">
        <f t="shared" si="2"/>
        <v>0</v>
      </c>
    </row>
    <row r="35" spans="2:10" x14ac:dyDescent="0.25">
      <c r="B35" s="11" t="s">
        <v>54</v>
      </c>
      <c r="C35" s="12"/>
      <c r="D35" s="13" t="s">
        <v>16</v>
      </c>
      <c r="E35" s="14" t="s">
        <v>55</v>
      </c>
      <c r="F35" s="53">
        <v>6</v>
      </c>
      <c r="G35" s="65"/>
      <c r="H35" s="66">
        <f t="shared" si="0"/>
        <v>0</v>
      </c>
      <c r="I35" s="66">
        <f t="shared" si="1"/>
        <v>0</v>
      </c>
      <c r="J35" s="67">
        <f t="shared" si="2"/>
        <v>0</v>
      </c>
    </row>
    <row r="36" spans="2:10" x14ac:dyDescent="0.25">
      <c r="B36" s="3"/>
      <c r="C36" s="4"/>
      <c r="D36" s="5" t="s">
        <v>18</v>
      </c>
      <c r="E36" s="6" t="s">
        <v>56</v>
      </c>
      <c r="F36" s="48">
        <v>4</v>
      </c>
      <c r="G36" s="63"/>
      <c r="H36" s="61">
        <f t="shared" si="0"/>
        <v>0</v>
      </c>
      <c r="I36" s="61">
        <f t="shared" si="1"/>
        <v>0</v>
      </c>
      <c r="J36" s="62">
        <f t="shared" si="2"/>
        <v>0</v>
      </c>
    </row>
    <row r="37" spans="2:10" x14ac:dyDescent="0.25">
      <c r="B37" s="3"/>
      <c r="C37" s="4"/>
      <c r="D37" s="5" t="s">
        <v>20</v>
      </c>
      <c r="E37" s="6" t="s">
        <v>57</v>
      </c>
      <c r="F37" s="48">
        <v>4</v>
      </c>
      <c r="G37" s="63"/>
      <c r="H37" s="61">
        <f t="shared" si="0"/>
        <v>0</v>
      </c>
      <c r="I37" s="61">
        <f t="shared" si="1"/>
        <v>0</v>
      </c>
      <c r="J37" s="62">
        <f t="shared" si="2"/>
        <v>0</v>
      </c>
    </row>
    <row r="38" spans="2:10" x14ac:dyDescent="0.25">
      <c r="B38" s="3"/>
      <c r="C38" s="4"/>
      <c r="D38" s="5" t="s">
        <v>22</v>
      </c>
      <c r="E38" s="6" t="s">
        <v>58</v>
      </c>
      <c r="F38" s="48">
        <v>4</v>
      </c>
      <c r="G38" s="63"/>
      <c r="H38" s="61">
        <f t="shared" si="0"/>
        <v>0</v>
      </c>
      <c r="I38" s="61">
        <f t="shared" si="1"/>
        <v>0</v>
      </c>
      <c r="J38" s="62">
        <f t="shared" si="2"/>
        <v>0</v>
      </c>
    </row>
    <row r="39" spans="2:10" x14ac:dyDescent="0.25">
      <c r="B39" s="7"/>
      <c r="C39" s="8"/>
      <c r="D39" s="9" t="s">
        <v>24</v>
      </c>
      <c r="E39" s="27" t="s">
        <v>59</v>
      </c>
      <c r="F39" s="51">
        <v>4</v>
      </c>
      <c r="G39" s="63"/>
      <c r="H39" s="61">
        <f t="shared" si="0"/>
        <v>0</v>
      </c>
      <c r="I39" s="61">
        <f t="shared" si="1"/>
        <v>0</v>
      </c>
      <c r="J39" s="62">
        <f t="shared" si="2"/>
        <v>0</v>
      </c>
    </row>
    <row r="40" spans="2:10" ht="15.75" thickBot="1" x14ac:dyDescent="0.3">
      <c r="B40" s="7"/>
      <c r="C40" s="8"/>
      <c r="D40" s="9" t="s">
        <v>60</v>
      </c>
      <c r="E40" s="27" t="s">
        <v>61</v>
      </c>
      <c r="F40" s="51">
        <v>2</v>
      </c>
      <c r="G40" s="68"/>
      <c r="H40" s="75">
        <f t="shared" si="0"/>
        <v>0</v>
      </c>
      <c r="I40" s="75">
        <f t="shared" si="1"/>
        <v>0</v>
      </c>
      <c r="J40" s="76">
        <f t="shared" si="2"/>
        <v>0</v>
      </c>
    </row>
    <row r="41" spans="2:10" ht="15.75" thickBot="1" x14ac:dyDescent="0.3">
      <c r="B41" s="32" t="s">
        <v>62</v>
      </c>
      <c r="C41" s="33"/>
      <c r="D41" s="46"/>
      <c r="E41" s="44" t="s">
        <v>63</v>
      </c>
      <c r="F41" s="54">
        <v>20</v>
      </c>
      <c r="G41" s="72"/>
      <c r="H41" s="73">
        <f t="shared" si="0"/>
        <v>0</v>
      </c>
      <c r="I41" s="73">
        <f t="shared" si="1"/>
        <v>0</v>
      </c>
      <c r="J41" s="74">
        <f t="shared" si="2"/>
        <v>0</v>
      </c>
    </row>
    <row r="42" spans="2:10" x14ac:dyDescent="0.25">
      <c r="B42" s="11" t="s">
        <v>64</v>
      </c>
      <c r="C42" s="34"/>
      <c r="D42" s="13" t="s">
        <v>5</v>
      </c>
      <c r="E42" s="14" t="s">
        <v>65</v>
      </c>
      <c r="F42" s="49">
        <v>1</v>
      </c>
      <c r="G42" s="65"/>
      <c r="H42" s="66">
        <f t="shared" si="0"/>
        <v>0</v>
      </c>
      <c r="I42" s="66">
        <f t="shared" si="1"/>
        <v>0</v>
      </c>
      <c r="J42" s="67">
        <f t="shared" si="2"/>
        <v>0</v>
      </c>
    </row>
    <row r="43" spans="2:10" ht="15.75" thickBot="1" x14ac:dyDescent="0.3">
      <c r="B43" s="9"/>
      <c r="C43" s="35"/>
      <c r="D43" s="9" t="s">
        <v>66</v>
      </c>
      <c r="E43" s="10" t="s">
        <v>67</v>
      </c>
      <c r="F43" s="51">
        <v>1</v>
      </c>
      <c r="G43" s="68"/>
      <c r="H43" s="75">
        <f t="shared" si="0"/>
        <v>0</v>
      </c>
      <c r="I43" s="75">
        <f t="shared" si="1"/>
        <v>0</v>
      </c>
      <c r="J43" s="76">
        <f t="shared" si="2"/>
        <v>0</v>
      </c>
    </row>
    <row r="44" spans="2:10" x14ac:dyDescent="0.25">
      <c r="B44" s="36" t="s">
        <v>68</v>
      </c>
      <c r="C44" s="13" t="s">
        <v>69</v>
      </c>
      <c r="D44" s="34" t="s">
        <v>16</v>
      </c>
      <c r="E44" s="28" t="s">
        <v>70</v>
      </c>
      <c r="F44" s="12">
        <v>10</v>
      </c>
      <c r="G44" s="60"/>
      <c r="H44" s="61">
        <f t="shared" si="0"/>
        <v>0</v>
      </c>
      <c r="I44" s="61">
        <f t="shared" si="1"/>
        <v>0</v>
      </c>
      <c r="J44" s="62">
        <f t="shared" si="2"/>
        <v>0</v>
      </c>
    </row>
    <row r="45" spans="2:10" x14ac:dyDescent="0.25">
      <c r="B45" s="37"/>
      <c r="C45" s="5"/>
      <c r="D45" s="38" t="s">
        <v>18</v>
      </c>
      <c r="E45" s="29" t="s">
        <v>71</v>
      </c>
      <c r="F45" s="4">
        <v>7</v>
      </c>
      <c r="G45" s="63"/>
      <c r="H45" s="61">
        <f t="shared" si="0"/>
        <v>0</v>
      </c>
      <c r="I45" s="61">
        <f t="shared" si="1"/>
        <v>0</v>
      </c>
      <c r="J45" s="62">
        <f t="shared" si="2"/>
        <v>0</v>
      </c>
    </row>
    <row r="46" spans="2:10" x14ac:dyDescent="0.25">
      <c r="B46" s="37"/>
      <c r="C46" s="5"/>
      <c r="D46" s="38" t="s">
        <v>20</v>
      </c>
      <c r="E46" s="29" t="s">
        <v>72</v>
      </c>
      <c r="F46" s="4">
        <v>7</v>
      </c>
      <c r="G46" s="63"/>
      <c r="H46" s="61">
        <f t="shared" si="0"/>
        <v>0</v>
      </c>
      <c r="I46" s="61">
        <f t="shared" si="1"/>
        <v>0</v>
      </c>
      <c r="J46" s="62">
        <f t="shared" si="2"/>
        <v>0</v>
      </c>
    </row>
    <row r="47" spans="2:10" x14ac:dyDescent="0.25">
      <c r="B47" s="37"/>
      <c r="C47" s="5"/>
      <c r="D47" s="38" t="s">
        <v>22</v>
      </c>
      <c r="E47" s="29" t="s">
        <v>73</v>
      </c>
      <c r="F47" s="4">
        <v>7</v>
      </c>
      <c r="G47" s="63"/>
      <c r="H47" s="61">
        <f t="shared" si="0"/>
        <v>0</v>
      </c>
      <c r="I47" s="61">
        <f t="shared" si="1"/>
        <v>0</v>
      </c>
      <c r="J47" s="62">
        <f t="shared" si="2"/>
        <v>0</v>
      </c>
    </row>
    <row r="48" spans="2:10" x14ac:dyDescent="0.25">
      <c r="B48" s="30"/>
      <c r="C48" s="9"/>
      <c r="D48" s="35" t="s">
        <v>24</v>
      </c>
      <c r="E48" s="31" t="s">
        <v>25</v>
      </c>
      <c r="F48" s="8">
        <v>4</v>
      </c>
      <c r="G48" s="63"/>
      <c r="H48" s="61">
        <f t="shared" si="0"/>
        <v>0</v>
      </c>
      <c r="I48" s="61">
        <f t="shared" si="1"/>
        <v>0</v>
      </c>
      <c r="J48" s="62">
        <f t="shared" si="2"/>
        <v>0</v>
      </c>
    </row>
    <row r="49" spans="2:10" ht="15.75" thickBot="1" x14ac:dyDescent="0.3">
      <c r="B49" s="30"/>
      <c r="C49" s="9"/>
      <c r="D49" s="35" t="s">
        <v>60</v>
      </c>
      <c r="E49" s="31" t="s">
        <v>74</v>
      </c>
      <c r="F49" s="8">
        <v>2</v>
      </c>
      <c r="G49" s="64"/>
      <c r="H49" s="73">
        <f t="shared" si="0"/>
        <v>0</v>
      </c>
      <c r="I49" s="73">
        <f t="shared" si="1"/>
        <v>0</v>
      </c>
      <c r="J49" s="74">
        <f t="shared" si="2"/>
        <v>0</v>
      </c>
    </row>
    <row r="50" spans="2:10" x14ac:dyDescent="0.25">
      <c r="B50" s="36" t="s">
        <v>75</v>
      </c>
      <c r="C50" s="13"/>
      <c r="D50" s="34" t="s">
        <v>16</v>
      </c>
      <c r="E50" s="28" t="s">
        <v>76</v>
      </c>
      <c r="F50" s="12">
        <v>6</v>
      </c>
      <c r="G50" s="65"/>
      <c r="H50" s="66">
        <f t="shared" si="0"/>
        <v>0</v>
      </c>
      <c r="I50" s="66">
        <f t="shared" si="1"/>
        <v>0</v>
      </c>
      <c r="J50" s="67">
        <f t="shared" si="2"/>
        <v>0</v>
      </c>
    </row>
    <row r="51" spans="2:10" x14ac:dyDescent="0.25">
      <c r="B51" s="37"/>
      <c r="C51" s="5"/>
      <c r="D51" s="38" t="s">
        <v>18</v>
      </c>
      <c r="E51" s="29" t="s">
        <v>77</v>
      </c>
      <c r="F51" s="4">
        <v>4</v>
      </c>
      <c r="G51" s="63"/>
      <c r="H51" s="61">
        <f t="shared" si="0"/>
        <v>0</v>
      </c>
      <c r="I51" s="61">
        <f t="shared" si="1"/>
        <v>0</v>
      </c>
      <c r="J51" s="62">
        <f t="shared" si="2"/>
        <v>0</v>
      </c>
    </row>
    <row r="52" spans="2:10" x14ac:dyDescent="0.25">
      <c r="B52" s="37"/>
      <c r="C52" s="5"/>
      <c r="D52" s="38" t="s">
        <v>20</v>
      </c>
      <c r="E52" s="29" t="s">
        <v>78</v>
      </c>
      <c r="F52" s="4">
        <v>4</v>
      </c>
      <c r="G52" s="63"/>
      <c r="H52" s="61">
        <f t="shared" si="0"/>
        <v>0</v>
      </c>
      <c r="I52" s="61">
        <f t="shared" si="1"/>
        <v>0</v>
      </c>
      <c r="J52" s="62">
        <f t="shared" si="2"/>
        <v>0</v>
      </c>
    </row>
    <row r="53" spans="2:10" x14ac:dyDescent="0.25">
      <c r="B53" s="37"/>
      <c r="C53" s="5"/>
      <c r="D53" s="38" t="s">
        <v>22</v>
      </c>
      <c r="E53" s="29" t="s">
        <v>79</v>
      </c>
      <c r="F53" s="4">
        <v>4</v>
      </c>
      <c r="G53" s="63"/>
      <c r="H53" s="61">
        <f t="shared" si="0"/>
        <v>0</v>
      </c>
      <c r="I53" s="61">
        <f t="shared" si="1"/>
        <v>0</v>
      </c>
      <c r="J53" s="62">
        <f t="shared" si="2"/>
        <v>0</v>
      </c>
    </row>
    <row r="54" spans="2:10" x14ac:dyDescent="0.25">
      <c r="B54" s="37"/>
      <c r="C54" s="5"/>
      <c r="D54" s="38" t="s">
        <v>24</v>
      </c>
      <c r="E54" s="39" t="s">
        <v>59</v>
      </c>
      <c r="F54" s="4">
        <v>2</v>
      </c>
      <c r="G54" s="63"/>
      <c r="H54" s="61">
        <f t="shared" si="0"/>
        <v>0</v>
      </c>
      <c r="I54" s="61">
        <f t="shared" si="1"/>
        <v>0</v>
      </c>
      <c r="J54" s="62">
        <f t="shared" si="2"/>
        <v>0</v>
      </c>
    </row>
    <row r="55" spans="2:10" ht="15.75" thickBot="1" x14ac:dyDescent="0.3">
      <c r="B55" s="40"/>
      <c r="C55" s="17"/>
      <c r="D55" s="41" t="s">
        <v>60</v>
      </c>
      <c r="E55" s="42" t="s">
        <v>61</v>
      </c>
      <c r="F55" s="16">
        <v>3</v>
      </c>
      <c r="G55" s="68"/>
      <c r="H55" s="75">
        <f t="shared" si="0"/>
        <v>0</v>
      </c>
      <c r="I55" s="75">
        <f t="shared" si="1"/>
        <v>0</v>
      </c>
      <c r="J55" s="76">
        <f t="shared" si="2"/>
        <v>0</v>
      </c>
    </row>
    <row r="56" spans="2:10" x14ac:dyDescent="0.25">
      <c r="B56" s="36" t="s">
        <v>80</v>
      </c>
      <c r="C56" s="13" t="s">
        <v>81</v>
      </c>
      <c r="D56" s="34" t="s">
        <v>16</v>
      </c>
      <c r="E56" s="28" t="s">
        <v>82</v>
      </c>
      <c r="F56" s="12">
        <v>6</v>
      </c>
      <c r="G56" s="60"/>
      <c r="H56" s="61">
        <f t="shared" si="0"/>
        <v>0</v>
      </c>
      <c r="I56" s="61">
        <f t="shared" si="1"/>
        <v>0</v>
      </c>
      <c r="J56" s="62">
        <f t="shared" si="2"/>
        <v>0</v>
      </c>
    </row>
    <row r="57" spans="2:10" x14ac:dyDescent="0.25">
      <c r="B57" s="37"/>
      <c r="C57" s="5"/>
      <c r="D57" s="38" t="s">
        <v>18</v>
      </c>
      <c r="E57" s="29" t="s">
        <v>83</v>
      </c>
      <c r="F57" s="4">
        <v>4</v>
      </c>
      <c r="G57" s="63"/>
      <c r="H57" s="61">
        <f t="shared" si="0"/>
        <v>0</v>
      </c>
      <c r="I57" s="61">
        <f t="shared" si="1"/>
        <v>0</v>
      </c>
      <c r="J57" s="62">
        <f t="shared" si="2"/>
        <v>0</v>
      </c>
    </row>
    <row r="58" spans="2:10" x14ac:dyDescent="0.25">
      <c r="B58" s="37"/>
      <c r="C58" s="5"/>
      <c r="D58" s="38" t="s">
        <v>20</v>
      </c>
      <c r="E58" s="29" t="s">
        <v>84</v>
      </c>
      <c r="F58" s="4">
        <v>4</v>
      </c>
      <c r="G58" s="63"/>
      <c r="H58" s="61">
        <f t="shared" si="0"/>
        <v>0</v>
      </c>
      <c r="I58" s="61">
        <f t="shared" si="1"/>
        <v>0</v>
      </c>
      <c r="J58" s="62">
        <f t="shared" si="2"/>
        <v>0</v>
      </c>
    </row>
    <row r="59" spans="2:10" ht="15.75" thickBot="1" x14ac:dyDescent="0.3">
      <c r="B59" s="40"/>
      <c r="C59" s="17"/>
      <c r="D59" s="41" t="s">
        <v>22</v>
      </c>
      <c r="E59" s="42" t="s">
        <v>85</v>
      </c>
      <c r="F59" s="16">
        <v>4</v>
      </c>
      <c r="G59" s="64"/>
      <c r="H59" s="73">
        <f t="shared" si="0"/>
        <v>0</v>
      </c>
      <c r="I59" s="73">
        <f t="shared" si="1"/>
        <v>0</v>
      </c>
      <c r="J59" s="74">
        <f t="shared" si="2"/>
        <v>0</v>
      </c>
    </row>
    <row r="60" spans="2:10" x14ac:dyDescent="0.25">
      <c r="B60" s="36" t="s">
        <v>86</v>
      </c>
      <c r="C60" s="43" t="s">
        <v>87</v>
      </c>
      <c r="D60" s="43" t="s">
        <v>16</v>
      </c>
      <c r="E60" s="28" t="s">
        <v>88</v>
      </c>
      <c r="F60" s="49">
        <v>10</v>
      </c>
      <c r="G60" s="65"/>
      <c r="H60" s="66">
        <f t="shared" si="0"/>
        <v>0</v>
      </c>
      <c r="I60" s="66">
        <f t="shared" si="1"/>
        <v>0</v>
      </c>
      <c r="J60" s="67">
        <f t="shared" si="2"/>
        <v>0</v>
      </c>
    </row>
    <row r="61" spans="2:10" x14ac:dyDescent="0.25">
      <c r="B61" s="37"/>
      <c r="C61" s="37"/>
      <c r="D61" s="37" t="s">
        <v>18</v>
      </c>
      <c r="E61" s="29" t="s">
        <v>89</v>
      </c>
      <c r="F61" s="48">
        <v>6</v>
      </c>
      <c r="G61" s="63"/>
      <c r="H61" s="61">
        <f t="shared" si="0"/>
        <v>0</v>
      </c>
      <c r="I61" s="61">
        <f t="shared" si="1"/>
        <v>0</v>
      </c>
      <c r="J61" s="62">
        <f t="shared" si="2"/>
        <v>0</v>
      </c>
    </row>
    <row r="62" spans="2:10" x14ac:dyDescent="0.25">
      <c r="B62" s="37"/>
      <c r="C62" s="37"/>
      <c r="D62" s="37" t="s">
        <v>20</v>
      </c>
      <c r="E62" s="29" t="s">
        <v>90</v>
      </c>
      <c r="F62" s="48">
        <v>6</v>
      </c>
      <c r="G62" s="63"/>
      <c r="H62" s="61">
        <f t="shared" si="0"/>
        <v>0</v>
      </c>
      <c r="I62" s="61">
        <f t="shared" si="1"/>
        <v>0</v>
      </c>
      <c r="J62" s="62">
        <f t="shared" si="2"/>
        <v>0</v>
      </c>
    </row>
    <row r="63" spans="2:10" x14ac:dyDescent="0.25">
      <c r="B63" s="30"/>
      <c r="C63" s="30"/>
      <c r="D63" s="37" t="s">
        <v>22</v>
      </c>
      <c r="E63" s="29" t="s">
        <v>91</v>
      </c>
      <c r="F63" s="48">
        <v>6</v>
      </c>
      <c r="G63" s="63"/>
      <c r="H63" s="61">
        <f t="shared" si="0"/>
        <v>0</v>
      </c>
      <c r="I63" s="61">
        <f t="shared" si="1"/>
        <v>0</v>
      </c>
      <c r="J63" s="62">
        <f t="shared" si="2"/>
        <v>0</v>
      </c>
    </row>
    <row r="64" spans="2:10" ht="15.75" thickBot="1" x14ac:dyDescent="0.3">
      <c r="B64" s="40"/>
      <c r="C64" s="40"/>
      <c r="D64" s="40" t="s">
        <v>24</v>
      </c>
      <c r="E64" s="42" t="s">
        <v>92</v>
      </c>
      <c r="F64" s="50">
        <v>2</v>
      </c>
      <c r="G64" s="68"/>
      <c r="H64" s="75">
        <f t="shared" si="0"/>
        <v>0</v>
      </c>
      <c r="I64" s="75">
        <f t="shared" si="1"/>
        <v>0</v>
      </c>
      <c r="J64" s="76">
        <f t="shared" si="2"/>
        <v>0</v>
      </c>
    </row>
    <row r="65" spans="1:11" ht="15.75" thickBot="1" x14ac:dyDescent="0.3">
      <c r="B65" s="45" t="s">
        <v>93</v>
      </c>
      <c r="C65" s="34" t="s">
        <v>94</v>
      </c>
      <c r="D65" s="33" t="s">
        <v>16</v>
      </c>
      <c r="E65" s="44" t="s">
        <v>95</v>
      </c>
      <c r="F65" s="54">
        <v>15</v>
      </c>
      <c r="G65" s="72"/>
      <c r="H65" s="73">
        <f t="shared" si="0"/>
        <v>0</v>
      </c>
      <c r="I65" s="73">
        <f t="shared" si="1"/>
        <v>0</v>
      </c>
      <c r="J65" s="74">
        <f t="shared" si="2"/>
        <v>0</v>
      </c>
    </row>
    <row r="66" spans="1:11" x14ac:dyDescent="0.25">
      <c r="B66" s="36" t="s">
        <v>101</v>
      </c>
      <c r="C66" s="13"/>
      <c r="D66" s="34" t="s">
        <v>16</v>
      </c>
      <c r="E66" s="28" t="s">
        <v>102</v>
      </c>
      <c r="F66" s="12">
        <v>20</v>
      </c>
      <c r="G66" s="65"/>
      <c r="H66" s="66">
        <f t="shared" si="0"/>
        <v>0</v>
      </c>
      <c r="I66" s="66">
        <f t="shared" si="1"/>
        <v>0</v>
      </c>
      <c r="J66" s="67">
        <f t="shared" si="2"/>
        <v>0</v>
      </c>
    </row>
    <row r="67" spans="1:11" x14ac:dyDescent="0.25">
      <c r="B67" s="37"/>
      <c r="C67" s="5"/>
      <c r="D67" s="38" t="s">
        <v>18</v>
      </c>
      <c r="E67" s="29" t="s">
        <v>103</v>
      </c>
      <c r="F67" s="4">
        <v>12</v>
      </c>
      <c r="G67" s="63"/>
      <c r="H67" s="61">
        <f t="shared" si="0"/>
        <v>0</v>
      </c>
      <c r="I67" s="61">
        <f t="shared" si="1"/>
        <v>0</v>
      </c>
      <c r="J67" s="62">
        <f t="shared" si="2"/>
        <v>0</v>
      </c>
    </row>
    <row r="68" spans="1:11" x14ac:dyDescent="0.25">
      <c r="B68" s="37"/>
      <c r="C68" s="5"/>
      <c r="D68" s="38" t="s">
        <v>20</v>
      </c>
      <c r="E68" s="29" t="s">
        <v>104</v>
      </c>
      <c r="F68" s="4">
        <v>12</v>
      </c>
      <c r="G68" s="63"/>
      <c r="H68" s="61">
        <f t="shared" si="0"/>
        <v>0</v>
      </c>
      <c r="I68" s="61">
        <f t="shared" si="1"/>
        <v>0</v>
      </c>
      <c r="J68" s="62">
        <f t="shared" si="2"/>
        <v>0</v>
      </c>
    </row>
    <row r="69" spans="1:11" x14ac:dyDescent="0.25">
      <c r="B69" s="37"/>
      <c r="C69" s="5"/>
      <c r="D69" s="38" t="s">
        <v>22</v>
      </c>
      <c r="E69" s="29" t="s">
        <v>105</v>
      </c>
      <c r="F69" s="4">
        <v>12</v>
      </c>
      <c r="G69" s="63"/>
      <c r="H69" s="61">
        <f t="shared" si="0"/>
        <v>0</v>
      </c>
      <c r="I69" s="61">
        <f t="shared" si="1"/>
        <v>0</v>
      </c>
      <c r="J69" s="62">
        <f t="shared" si="2"/>
        <v>0</v>
      </c>
    </row>
    <row r="70" spans="1:11" x14ac:dyDescent="0.25">
      <c r="B70" s="37"/>
      <c r="C70" s="5"/>
      <c r="D70" s="38" t="s">
        <v>24</v>
      </c>
      <c r="E70" s="29" t="s">
        <v>106</v>
      </c>
      <c r="F70" s="4">
        <v>12</v>
      </c>
      <c r="G70" s="63"/>
      <c r="H70" s="61">
        <f t="shared" si="0"/>
        <v>0</v>
      </c>
      <c r="I70" s="61">
        <f t="shared" si="1"/>
        <v>0</v>
      </c>
      <c r="J70" s="62">
        <f t="shared" si="2"/>
        <v>0</v>
      </c>
    </row>
    <row r="71" spans="1:11" ht="15.75" thickBot="1" x14ac:dyDescent="0.3">
      <c r="B71" s="37"/>
      <c r="C71" s="5"/>
      <c r="D71" s="38" t="s">
        <v>60</v>
      </c>
      <c r="E71" s="29" t="s">
        <v>107</v>
      </c>
      <c r="F71" s="4">
        <v>7</v>
      </c>
      <c r="G71" s="68"/>
      <c r="H71" s="75">
        <f t="shared" si="0"/>
        <v>0</v>
      </c>
      <c r="I71" s="75">
        <f t="shared" si="1"/>
        <v>0</v>
      </c>
      <c r="J71" s="76">
        <f t="shared" si="2"/>
        <v>0</v>
      </c>
    </row>
    <row r="72" spans="1:11" ht="15.75" thickBot="1" x14ac:dyDescent="0.3">
      <c r="B72" s="103" t="s">
        <v>100</v>
      </c>
      <c r="C72" s="104"/>
      <c r="D72" s="104"/>
      <c r="E72" s="104"/>
      <c r="F72" s="104"/>
      <c r="G72" s="104"/>
      <c r="H72" s="105"/>
      <c r="I72" s="58">
        <f>SUM(I8:I71)</f>
        <v>0</v>
      </c>
      <c r="J72" s="59">
        <f>SUM(J8:J71)</f>
        <v>0</v>
      </c>
    </row>
    <row r="73" spans="1:11" ht="15.75" thickBot="1" x14ac:dyDescent="0.3"/>
    <row r="74" spans="1:11" ht="16.5" customHeight="1" x14ac:dyDescent="0.25">
      <c r="A74" s="78" t="s">
        <v>113</v>
      </c>
      <c r="B74" s="79"/>
      <c r="C74" s="84"/>
      <c r="D74" s="85"/>
      <c r="E74" s="85"/>
      <c r="F74" s="85"/>
      <c r="G74" s="85"/>
      <c r="H74" s="85"/>
      <c r="I74" s="85"/>
      <c r="J74" s="85"/>
      <c r="K74" s="86"/>
    </row>
    <row r="75" spans="1:11" x14ac:dyDescent="0.25">
      <c r="A75" s="80"/>
      <c r="B75" s="81"/>
      <c r="C75" s="87"/>
      <c r="D75" s="88"/>
      <c r="E75" s="88"/>
      <c r="F75" s="88"/>
      <c r="G75" s="88"/>
      <c r="H75" s="88"/>
      <c r="I75" s="88"/>
      <c r="J75" s="88"/>
      <c r="K75" s="89"/>
    </row>
    <row r="76" spans="1:11" x14ac:dyDescent="0.25">
      <c r="A76" s="80"/>
      <c r="B76" s="81"/>
      <c r="C76" s="87"/>
      <c r="D76" s="88"/>
      <c r="E76" s="88"/>
      <c r="F76" s="88"/>
      <c r="G76" s="88"/>
      <c r="H76" s="88"/>
      <c r="I76" s="88"/>
      <c r="J76" s="88"/>
      <c r="K76" s="89"/>
    </row>
    <row r="77" spans="1:11" ht="15.75" thickBot="1" x14ac:dyDescent="0.3">
      <c r="A77" s="82"/>
      <c r="B77" s="83"/>
      <c r="C77" s="90"/>
      <c r="D77" s="91"/>
      <c r="E77" s="91"/>
      <c r="F77" s="91"/>
      <c r="G77" s="91"/>
      <c r="H77" s="91"/>
      <c r="I77" s="91"/>
      <c r="J77" s="91"/>
      <c r="K77" s="92"/>
    </row>
    <row r="80" spans="1:11" ht="225" x14ac:dyDescent="0.25">
      <c r="B80" s="77" t="str">
        <f>[1]Hárok1!$B$84</f>
        <v>Požadujeme dodanie originálnych tonerov a náplní uvedenej značky do tlačiarní, multifunkčných zariadení, faxov a kopírovacích strojov a iného originálneho spotrebného materiálu zabalených od výrobcov požadovanej značky, spĺňajúce všetky znaky originálneho balenia daného výrobcu vrátane služieb, ktoré súvisia s dopravou tovaru na miesto dodania, odvoz použitých tonerov a následne ich ekologická likvidácia.</v>
      </c>
    </row>
  </sheetData>
  <mergeCells count="13">
    <mergeCell ref="A74:B77"/>
    <mergeCell ref="C74:K77"/>
    <mergeCell ref="A1:B1"/>
    <mergeCell ref="C1:J1"/>
    <mergeCell ref="A2:B2"/>
    <mergeCell ref="C2:J2"/>
    <mergeCell ref="B72:H72"/>
    <mergeCell ref="A3:B3"/>
    <mergeCell ref="C3:J3"/>
    <mergeCell ref="A4:B4"/>
    <mergeCell ref="C4:J4"/>
    <mergeCell ref="A5:B5"/>
    <mergeCell ref="C5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Civáň Ivan, Mgr.</dc:creator>
  <cp:lastModifiedBy>Krajčíriková Helena, Mgr.</cp:lastModifiedBy>
  <dcterms:created xsi:type="dcterms:W3CDTF">2020-09-23T09:43:17Z</dcterms:created>
  <dcterms:modified xsi:type="dcterms:W3CDTF">2024-04-11T15:40:23Z</dcterms:modified>
</cp:coreProperties>
</file>