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05_rámcovka/3_Výzva/"/>
    </mc:Choice>
  </mc:AlternateContent>
  <xr:revisionPtr revIDLastSave="116" documentId="11_A7A5F11AFD62178F93BEC9E0A1373E0D6D1C3C8F" xr6:coauthVersionLast="47" xr6:coauthVersionMax="47" xr10:uidLastSave="{DA1DDDAD-1314-4854-8800-C4F897ACA653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Hárok1!$A$7:$M$177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9" i="1" l="1"/>
  <c r="F177" i="1" l="1"/>
  <c r="F178" i="1" s="1"/>
</calcChain>
</file>

<file path=xl/sharedStrings.xml><?xml version="1.0" encoding="utf-8"?>
<sst xmlns="http://schemas.openxmlformats.org/spreadsheetml/2006/main" count="369" uniqueCount="210">
  <si>
    <t>por.č.</t>
  </si>
  <si>
    <t>Predmet</t>
  </si>
  <si>
    <t>Mj</t>
  </si>
  <si>
    <t>spolu bez DPH</t>
  </si>
  <si>
    <t>ks</t>
  </si>
  <si>
    <t>Toaletný papier 2-vrstvový biely, 100% celulóza, min. návin 55m</t>
  </si>
  <si>
    <t>Toaletný papier 2-vrstvový biely, recyklát bielený , min. návin 68m</t>
  </si>
  <si>
    <t xml:space="preserve">Toaletný papier 2-vrstvový biely, 100% celulóza, kotúč priemer 19cm, min. návin 120m </t>
  </si>
  <si>
    <t>Papierové utierky skladané 1-vrstvové, 25 x 21,5-23cm recyklát bielený, 250ks v bal</t>
  </si>
  <si>
    <t>bal</t>
  </si>
  <si>
    <t>Papierové utierky skladané 2-vrstvové,100% celulóza, 150ks v bal</t>
  </si>
  <si>
    <t>Papierové utierky v rolke 2-vrstvové, biele,  100% celulóza, návin min. 100m</t>
  </si>
  <si>
    <t>Papierové utierky v rolke 2-vrstvové (kuchynské utierky), biele,  100% celulóza, min. 70 útržkov, 2rolky v balení</t>
  </si>
  <si>
    <t>Servítky papierové 1-vrstvové, biele, rozmer 33x33cm, 100ks v bal.</t>
  </si>
  <si>
    <t>Servítky papierové 2-vrstvové, biele, rozmer 33x33cm, 50ks v bal.</t>
  </si>
  <si>
    <t>Servítky papierové 2-vrstvové, rôzne farby, rozmer 33x33cm, 50ks v bal.</t>
  </si>
  <si>
    <t>Metla meracrinová   4-radová, s násadou, dĺžka vlasu min. 9 cm, spodná plocha štetín metly 29x9 cm</t>
  </si>
  <si>
    <t>Metla plastová (zmeták) so syntetickými vláknami, s rúčkou, šírka 30cm</t>
  </si>
  <si>
    <t>Metla na chodník - tvrdé plastové štetiny dĺžky min. 8,5cm vhodné na exteriérové zametanie povrchu ciest a chodníkov, s rúčkou, šírka 40cm</t>
  </si>
  <si>
    <t>Metla drevená (zmeták) s kovaním, s násadou, umelé vlákna, šírka 40cm</t>
  </si>
  <si>
    <t>Metla drevená (zmeták) s kovaním, s násadou, umelé vlákna, šírka 80cm</t>
  </si>
  <si>
    <t>Metla ciroková, drevená násada, šírka metly cca 33cm, 5-krát prešitá</t>
  </si>
  <si>
    <t>Lopatka a zmeták na smeti - sada, plast, lopatka s gumeným okrajom, šírka lopatky 25-26cm</t>
  </si>
  <si>
    <t>sada</t>
  </si>
  <si>
    <t>Stierka na umývanie okien s gumou, šírka 35cm</t>
  </si>
  <si>
    <t>Stierka na umývanie okien s teleskopickou rúčkou, šírka 30-35cm, obojstranná (guma/hubka)</t>
  </si>
  <si>
    <t xml:space="preserve"> Držiak mopu 40 cm, kapsový úchyt, magnetický/"flipper"</t>
  </si>
  <si>
    <t xml:space="preserve"> Držiak mopu 50 cm, kapsový úchyt, magnetický/"flipper"</t>
  </si>
  <si>
    <t>Mop bavlnený 40cm, kapsový, al. "flipper"</t>
  </si>
  <si>
    <t>Mop bavlnený 50cm, kapsový, al. "flipper"</t>
  </si>
  <si>
    <t>Mop plochý z mikrovlákna 40cm, kapsový, al. "flipper"</t>
  </si>
  <si>
    <t>Mop plochý z mikrovlákna 50cm, kapsový, al. "flipper"</t>
  </si>
  <si>
    <t>Mop ženilkový, 40cm, kapsový al. "flipper"</t>
  </si>
  <si>
    <t>Násada na mop (tyč), dĺžka 140cm</t>
  </si>
  <si>
    <t>Mop plochý súprava - set. Obsahuje: držiak mopu: 360 stupňou otočná hlava, mop z mikrovlákna, teleskopická tyč, vedro s objemom min. 10 litrov, žmýkanie handry bez nutnosti dotknúť sa návleku - rotačné, vymeniteľné návleky s možnosťou prať v práčke, napr. typu Vileda, Leifheit</t>
  </si>
  <si>
    <t>set</t>
  </si>
  <si>
    <t>Mop set strapcový. Obsahuje: okrúhle 12L vedro s kovovou rúčkou, tyč 120 cm, plastový košík, strapcový bavlnený mop 180gr.</t>
  </si>
  <si>
    <t>Vedro plastové s výlevkou, 12l, okrúhle, ciachované</t>
  </si>
  <si>
    <t>Hubka profilovaná na riad s drsnou stranou veľká (cca 15x7x4,5cm)</t>
  </si>
  <si>
    <t>Hubka na riad malá cca 8x5x2,5cm (balenie 10ks)</t>
  </si>
  <si>
    <t>Hubová utierka viacúčelová, savá, cca18x15,5cm</t>
  </si>
  <si>
    <t>Drôtenka na riad nerezová (50gr)</t>
  </si>
  <si>
    <t>Kefa na riad plastová</t>
  </si>
  <si>
    <t>Handra plienková, savá 50x40 cm</t>
  </si>
  <si>
    <t>Handra vaflová na podlahu 70x60 cm</t>
  </si>
  <si>
    <t>Handra na podlahu tkaná 60x70cm</t>
  </si>
  <si>
    <t>Handra bavlnená netkaná na podlahu 50x60 cm, biela</t>
  </si>
  <si>
    <t>Handra mikrovlákno, 60x50 cm</t>
  </si>
  <si>
    <t>Utierka švédska, mikrovlákno 30x30 cm</t>
  </si>
  <si>
    <t>Utierka viskóza netkaná cca 38x35 cm</t>
  </si>
  <si>
    <t>Handra viskóza netkaná 70x60 cm</t>
  </si>
  <si>
    <t>Prachovka flanelová cca 30x40cm</t>
  </si>
  <si>
    <t>Handra na prach z mikrovlákna, 35x35cm</t>
  </si>
  <si>
    <t>Kefa na pavučiny teleskopická, guľatý tvar</t>
  </si>
  <si>
    <t>Oprašovák teleskopický, antistatický</t>
  </si>
  <si>
    <t>Kefa na podlahu (ryžák), drevená, úchyt na tyč</t>
  </si>
  <si>
    <t>Sitko do umyvadla, plastové</t>
  </si>
  <si>
    <t>Sitko do umyvadla, nerezové</t>
  </si>
  <si>
    <t xml:space="preserve">Vrecká do vysávačov - päťvrstvová textília, určené pre vysávač "ROWENTA RO 3953" EA materiál: netkaná textília, </t>
  </si>
  <si>
    <t xml:space="preserve">Vrecká do vysávačov - päťvrstvová netkaná textília, určené pre vysávač "KärcherT10/1", </t>
  </si>
  <si>
    <t>Mikroténové vrecká, 12 mikrónov 20x30 cm, v trhacom bloku po 50ks</t>
  </si>
  <si>
    <t>blok</t>
  </si>
  <si>
    <t>Mikroténové vrecká, 15 mikrónov 30x40 cm, v trhacom bloku po 50ks</t>
  </si>
  <si>
    <t>Mikrotašky v rolke, HDPE, nosnosť 5kg, 200ks v rolke</t>
  </si>
  <si>
    <t>rolka</t>
  </si>
  <si>
    <t xml:space="preserve">Vrecká na dámsku hygienu v krabičke po min. 25ks </t>
  </si>
  <si>
    <t>Taška 10 kg HDPE, 100ks v bal</t>
  </si>
  <si>
    <t xml:space="preserve">Vrecia na odpad, 35l, LDPE, hrúbka min. 30 mic (al. HDPE min. 15 mic), bal. rolka min 25ks </t>
  </si>
  <si>
    <t>Vrecia na odpad, LDPE 60l (60x80cm) hrúbka min. 35 mic, bal. rolka min. 25ks</t>
  </si>
  <si>
    <t>Vrecia na odpad zaťahovacie, LDPE 60l hrúbka min. 35 mic, bal. rolka min. 20ks</t>
  </si>
  <si>
    <t>Vrecia na odpad 120l, LDPE, hrúbka min. 40 mic</t>
  </si>
  <si>
    <t>Vrecia na odpad extra pevné na stavebný odpad, 120l,hrúbka min. 200 mic</t>
  </si>
  <si>
    <t>Vrecia na odpad 240l, LDPE, hrúbka min. 35 mic</t>
  </si>
  <si>
    <t>Zvon na čistenie odtokov, gumený s drevenou rúčkou</t>
  </si>
  <si>
    <t>WC set - kefa + stojan -guľatá, pevná plast. rúčka, dĺžka min. 35 cm s podstavcom</t>
  </si>
  <si>
    <t xml:space="preserve">Kôš na odpadky s vrchnákom - vyrobený z plastu s odnímateľnou vrchnou časťou a s hojdacím vrchnákom, objeme 5-7 l, </t>
  </si>
  <si>
    <t xml:space="preserve">Kôš na odpadky s vrchnákom - vyrobený z plastu s odnímateľnou vrchnou časťou a s hojdacím vrchnákom, objeme 35 - 40 l, </t>
  </si>
  <si>
    <t>Kôš na papier - 12 l, plastový, rebrový</t>
  </si>
  <si>
    <t>Dávkovač tekutého mydla v pene - univerzálny na dolievanie, objem 1l</t>
  </si>
  <si>
    <t>Zásobník na toaletný papier -univerzálny, na priemer 260mm</t>
  </si>
  <si>
    <t>Zásobník na skladané utierky ZZ a CC, biely veľký</t>
  </si>
  <si>
    <t>Čistiaci prostriedok univerzálny, na všetky povrchy, tekutý, s vôňou, bal. 1l</t>
  </si>
  <si>
    <t>Čistiaci prostriedok univerzálny, na všetky povrchy, tekutý, s vôňou, bal. 5l</t>
  </si>
  <si>
    <t xml:space="preserve">Dezinfekčný prostriedok tekutý s aktívnym chlórom na dezinfekciu povrchov a vody. Spektrum účinnosti baktericídny, virucídny, fungicídny.  Chlórnan sodný min. 4%  (napr. Krystal Sanan), bal. 5l  </t>
  </si>
  <si>
    <t>Dezinfekčný prostriedok práškový, na báze aktívneho chlóru. Spektrum účinnosti baktericídny, virucídny, fungicídny. Obsah aktívneho chlóru min. 25% (napr. Chloramin T), bal. 1kg</t>
  </si>
  <si>
    <t>Dezinfekčný prostriedok na rôzne povrchy na báze alkoholu vhodný pre vhodný pre profesionálne gastro prevádzky na dezinfekciu stolov, stoličiek, na rýchlu sanitáciu kľučiek a podobne, zdravotne nezávadný.Proti baktériám, hubám a vírusom. S rozprašovačom, bal. 1l</t>
  </si>
  <si>
    <t>Soľ do umývačky riadu bal. 1,5kg</t>
  </si>
  <si>
    <t>Tablety do umývačky riadu typu "all in one", bal. 100ks</t>
  </si>
  <si>
    <t>Leštidlo do umývačky riadu, bal. 1l</t>
  </si>
  <si>
    <t>Čistič umývačky riadu na jednorazové použitie, bal. 250ml</t>
  </si>
  <si>
    <t>Kyselina chlorovodíková na odstraňovanie vodného kameňa a čistenie odpadov, 30-33%, bal. 1l</t>
  </si>
  <si>
    <t>Čistič sifónov - hydroxid sodný (min. 97%), granule, bal. 1kg (typu Sifo)</t>
  </si>
  <si>
    <t>Prostriedok na strojové umývanie podláh, bal. 5l</t>
  </si>
  <si>
    <t>WC blok - závesný, čistí a zanecháva dlhotrvajúcu vôňu po každom spláchnutí</t>
  </si>
  <si>
    <t>Tablety (kocky) do pisoára na dezinfekciu a zabraňuje tvorbe usadenín, bal. 30ks</t>
  </si>
  <si>
    <t>Prací prostriedok na biele prádlo práškový, v zložení 5-15 % aniónové tenzidy bieliace činidlo na báze kyslíka,  mydlo, polykarboxyláty, fosfonáty, zeolity, Enzýmy, Optické zosvetľovače, Parfum, min. 70 pracích dávok</t>
  </si>
  <si>
    <t>Prací prostriedok na farebné prádlo práškový. Obsahuje 5-15 % aniónové tenzidy   mydlo, polykarboxyláty, fosfonáty, zeolity, Enzýmy,  Parfum, min. 70 pracích dávok</t>
  </si>
  <si>
    <t>Gelové kapsuly na pranie typu "all in one", balenie min. 40ks</t>
  </si>
  <si>
    <t>Kryštalická sóda - prípravok na zmäkčovanie vody a namáčanie veľmi znečistených odevov, bal. 1kg</t>
  </si>
  <si>
    <t>Aviváž, koncentrovaná, bal. 2l (min. 70 dávok), rôzne vône</t>
  </si>
  <si>
    <t>Mydlo tekuté na ruky, bal 5l</t>
  </si>
  <si>
    <t>Mydlo tekuté na ruky, bal 1l</t>
  </si>
  <si>
    <t>Mydlo tekuté na ruky s antibakteriálnou zložkou, bal 5l</t>
  </si>
  <si>
    <t>Mydlo tekuté na ruky, nádoba s pumpičkou 500ml</t>
  </si>
  <si>
    <t>Mydlo tekuté na mydlovú penu na dolievanie do zásobníkov 5l</t>
  </si>
  <si>
    <t>Mydlo tekuté na ruky, bal 1l - originál náplň do zásobníkov Tork (napr. TORK S1 420501Mydlo Premium Mild 1l)</t>
  </si>
  <si>
    <t>Mydlo v pene do dávkovača Katrin- 1L, originál</t>
  </si>
  <si>
    <t>Mydlo v pene do dávkovača Katrin- 500ml, originál</t>
  </si>
  <si>
    <t xml:space="preserve">Mydlo toaletné tuhé, min. 90g </t>
  </si>
  <si>
    <t>Mydlo toaletné tuhé hotelové, 15-20g</t>
  </si>
  <si>
    <t>Mydlo mazľavé. Na umývanie podláh, hygienických zariadení, stien pred maľovaním, odstraňovanie hrubších nečistôt, bal. 9kg</t>
  </si>
  <si>
    <t>Krém na ruky dezinfekčný, min. 100ml</t>
  </si>
  <si>
    <t>Krém na ruky ochranný - s výťažkom z olív, min. 85ml</t>
  </si>
  <si>
    <t>Krém na ruky regeneračný - s výťažkom z nechtíka, min. 85ml</t>
  </si>
  <si>
    <t xml:space="preserve">Dezinfekcia rúk tekutá alkoholová na dolievanie do zásobníkov, bal. 1l </t>
  </si>
  <si>
    <t>Dezinfekcia rúk gelová, balenie s pumpičkou 300ml</t>
  </si>
  <si>
    <t>Osviežovač vzduchu v spreji, bal. 300ml, rôzne vône</t>
  </si>
  <si>
    <t>Osviežovač vzduchu s mechanickým rozprašovačom, bal. 500ml, rôzne vône</t>
  </si>
  <si>
    <t>Sprej proti mravcom, lezúcemu a lietajúcemu hmyzu. Obsahuje cypermetrín, balenie sprej 400ml</t>
  </si>
  <si>
    <t>Olej na WC - olej na ošetrovanie nesavého povrchu s čistiacim účinkom a vôňou. Dlhodobý účinok sviežej vône, bal. 1l</t>
  </si>
  <si>
    <t>Papierové utierky skladané 2-vrstvové, recyklát bielený, 250ks v bal</t>
  </si>
  <si>
    <t>Jednotková cena bez DPH</t>
  </si>
  <si>
    <t>Čistiace prostriedky</t>
  </si>
  <si>
    <t>Hygienické prostriedky</t>
  </si>
  <si>
    <t>Návrh na plnenie kritéria na vyhodnotenie ponúk</t>
  </si>
  <si>
    <r>
      <rPr>
        <b/>
        <u/>
        <sz val="12"/>
        <color theme="1"/>
        <rFont val="Calibri"/>
        <family val="2"/>
        <charset val="238"/>
        <scheme val="minor"/>
      </rPr>
      <t>Obchodné meno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</si>
  <si>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Adresa/ sídlo uchádzača</t>
    </r>
    <r>
      <rPr>
        <sz val="12"/>
        <color theme="1"/>
        <rFont val="Calibri"/>
        <family val="2"/>
        <charset val="238"/>
        <scheme val="minor"/>
      </rPr>
      <t>:</t>
    </r>
  </si>
  <si>
    <t>Podmienky dodania: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</si>
  <si>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</si>
  <si>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Zoznam miest dodania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</si>
  <si>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</si>
  <si>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</si>
  <si>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</si>
  <si>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</si>
  <si>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</si>
  <si>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</si>
  <si>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</si>
  <si>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</si>
  <si>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</si>
  <si>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Názov/značka ponúkaného produktu</t>
  </si>
  <si>
    <t xml:space="preserve">• na vyžiadanie budú verejnému obstarávateľovi k produktom poskytnuté Karty bezpečnostných údajov </t>
  </si>
  <si>
    <t xml:space="preserve">• na vyžiadanie budú verejnému obstarávateľovi poskytnuté k  produktom dokumenty,  ktorými preukáže splnenie min. kvalitatívnych požiadaviek na predmet zákazky (napr. produktové listy, technické listy, doklady preukazujúce splnenie noriem, karty bezpečnostných údajov a pod.). </t>
  </si>
  <si>
    <t>Papierové vreckovky, 2-vrstvové, 100% celulóza, balenie 10x10ks</t>
  </si>
  <si>
    <t>Kefa na skúmavky/pipety, priemer 4,5-6 mm</t>
  </si>
  <si>
    <t xml:space="preserve">Kefa na skúmavky/pipety, priemer 10 mm </t>
  </si>
  <si>
    <t>Kefa na skúmavky, priemer 20 mm</t>
  </si>
  <si>
    <t>Kefa na skúmavky, priemer 30 mm</t>
  </si>
  <si>
    <t>Kefa na fľaše okrúhla, priemer 5cm, pozinkovaný drôt, plastová rúčka s očkom</t>
  </si>
  <si>
    <t>Mucholapky na okno, samolepiace. Obdĺžnikový tvar, priehľadné so vzorom al bez. Bez chemických insekticídov. Bal. min. 4ks. Napr. Bros</t>
  </si>
  <si>
    <t>Mucholapka valcová závesná lepiaca.</t>
  </si>
  <si>
    <t>Insekticídna nástraha na hubenie mravcov. Plastová dóza "domček". Vyhubí celú kolóniu mravcov. Napr. Raid</t>
  </si>
  <si>
    <t>Vrecká do vysavača Electrolux E200S classic S-BAG, objem 3,5l balenie 5ks</t>
  </si>
  <si>
    <t>Vrecká do vysavača Kärcher WD3 / Vrecká do vysávačov Eta profi sáčky 0467. Z netkanej textílie. Plastová al. kartónová úchytka</t>
  </si>
  <si>
    <t xml:space="preserve">Vrecká do vysavača Rowenta RU, RB, AG. Z filtračného papiera, viacvrstvové, odolné voči pretrhnutiu. </t>
  </si>
  <si>
    <t>Vrecká do vysavača  typu Nilfisk Multi II , 22/30l</t>
  </si>
  <si>
    <t>Vrecká do vysavača Kärcher WD3 a WD5 filtračné</t>
  </si>
  <si>
    <t xml:space="preserve">Uzatvárateľné sáčky "zip" polyetylénové,70x100mm,  100ks v bal. </t>
  </si>
  <si>
    <t xml:space="preserve">Uzatvárateľné sáčky "zip" polyetylénové,150x200-220mm,  100ks v bal. </t>
  </si>
  <si>
    <t>Vrecia na odpad 10l. Balenie min. 40ks</t>
  </si>
  <si>
    <r>
      <t xml:space="preserve">Zásobník na toaletný papier Tork SmartOne T8 biely </t>
    </r>
    <r>
      <rPr>
        <sz val="9"/>
        <color theme="1"/>
        <rFont val="Calibri"/>
        <family val="2"/>
        <charset val="238"/>
        <scheme val="minor"/>
      </rPr>
      <t>(nie ekvivalent, doplnenie do existujúceho systému)</t>
    </r>
  </si>
  <si>
    <t>Toaletný papier do zásobníkov Tork SmartOne T8, vyťahovanie zvnútra kotúča, 2 vrstvový, celulóza, návin 270m</t>
  </si>
  <si>
    <t xml:space="preserve">ks </t>
  </si>
  <si>
    <t>Sitko do pisoára s vôňou, rôzne vône</t>
  </si>
  <si>
    <t>Predpokladané množstvo na 6 mesiacov</t>
  </si>
  <si>
    <t>Dezinfekčný prostriedok tekutý -  univerzálny koncentrovaný kvapalný dezinfekčný prípravok na báze aktívneho chlóru na dezinfekciu pitnej vody, bazénov a vodeodolných povrchov. Spektrum účinnosti baktericídny, virucídny, fungicídny. Chlórnan sodný min. 4% (napr. SAVO original), bal. 1-1,2l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</si>
  <si>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min. 900ml</t>
    </r>
  </si>
  <si>
    <t xml:space="preserve">Prípravok na čistenie varičov, odmasťovač, bal. min. 500ml </t>
  </si>
  <si>
    <t>Prípravok na čistenie varičov, pasta, bal. min. 200g (napr. Toro pasta)</t>
  </si>
  <si>
    <t>WC guličky závesné, čistí a zanecháva dlhotrvajúcu vôňu po každom spláchnutí, v tvare guličiek v plastovom obale (min. 50g)</t>
  </si>
  <si>
    <t>Umývacia pasta na odstránenie odolných nečistôt z rúk typu Solvina. Bal. 500ml</t>
  </si>
  <si>
    <t>• v objednávkach bude upresnený termín a miesto dodania</t>
  </si>
  <si>
    <t>Čistiaci prostriedok proti plesni v spray - vysoko účinný dezinfekčný prostriedok proti mikroskopickým vláknitým hubám, riasam, lišajníkom s vysokými baktericídnymi účinkami. Použitie na steny, obklady, okolo umývadiel, vaní, okien. Dezinfekčná látka: chlórnan sodný 4,7 g/100 g, 1-5 % bieliace činidlo na báze chlóru (chlórnan sodný), Neiónové povrchovo aktívne látky, (napr. Savo proti plesni), bal. 500ml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</si>
  <si>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5l</t>
    </r>
  </si>
  <si>
    <t>Čistiaci a dezinfekčný prostriedok na WC - 750 ml, tekutý na čistenie a dezinfekciu silne znečistených miest, na čistenie toalety, Chlórnan sodný min. 4,5g/100g  mydlo, parfum, bal. min. 750ml (napr. Domestos)</t>
  </si>
  <si>
    <t>Prostriedok na odstránenie hrdze, vodného kameňa z umývadiel, wc, obkladov a podláh. min. 15% kyselina fosforečná, bal. min 500ml (napr. Lumila)</t>
  </si>
  <si>
    <t>Prostriedok na odstránenie hrdze, vodného kameňa z umývadiel, wc, obkladov a podláh. 5-15% kyselina fosforečná, bal. min, 750ml (napr. Pulirapid)</t>
  </si>
  <si>
    <t>Prostriedok na odstránenie hrdze, vodného kameňa z umývadiel, wc, obkladov a podláh, s rozprašovačom, bal. min. 750ml</t>
  </si>
  <si>
    <t>Čistiaci prostriedok na drevené a laminátové podlahy  tekutý, určený na drevené podlahy, resp. parkety a nábytok s povrchovou úpravou (nie univerzálmy prostriedok), s obsahom mydla ( napr. "ALEX" alebo "PRONTO"), bal.  min. 750ml</t>
  </si>
  <si>
    <t>Samoleštiaci prípravok na podlahy. Na PVC, linoleá a pod. (napr. Diava samolesk), bal. min. 750ml</t>
  </si>
  <si>
    <t>Čistiaci prostriedok na sklo s rozprašovačom. S alkoholom,okná a sklo, na čistenie a lesk sklenených a hladkých omývateľných plôch, &lt;5% aniónové tenzidy, bal. min. 500ml</t>
  </si>
  <si>
    <t>Prostriedok na čistenie okien - pre profesionálne čistenie, vysoký podiel alkoholu, bal. min. 750ml</t>
  </si>
  <si>
    <t>Čistiaci prostriedok na koberce a čalúnený nábytok, na ručné čistenie, bal. min. 500ml</t>
  </si>
  <si>
    <t xml:space="preserve">Prostriedok na WC - na báze kyseliny fosforečnej- min. 15% , bal. min. 750ml </t>
  </si>
  <si>
    <t>Čistiaci tekutý prášok s citrusovou vôňou (napr. Cif), bal. min. 500ml</t>
  </si>
  <si>
    <t>Čistiaci prostriedok na nerez - leští, ošetruje a dlhodobo chráni nerezové povrchy v kuchyniach a inde, s rozprašovačom, bal. min. 500ml</t>
  </si>
  <si>
    <t>Prostriedok proti prachu na nábytok v spreji,  &lt;5% neiónové povrchovo aktívne látky, antistatický účinok, parfumy (napr. Pronto)bal. min. 330ml</t>
  </si>
  <si>
    <t>Čistič nábytku politúra (napr. Diava), bal. min. 500ml</t>
  </si>
  <si>
    <t>Príloha č. 1 Výzvy na predloženie ponuky</t>
  </si>
  <si>
    <t>Papierové utierky skladané 1-vrstvové, 23-25 x 20-23cm recyklát (zelený,modrý al. sivý) 250ks v bal</t>
  </si>
  <si>
    <t xml:space="preserve">Vrecká do vysavačov papierové, typ "Eta 0467" al. kompatibilný ekvivalent, </t>
  </si>
  <si>
    <t>Čistiaci prášok sypký (na kuchynský riad, vane, umývadlá a pod.), min. 5% aniónovej povrchovo aktívnej látky, parfém, bal. min. 500g</t>
  </si>
  <si>
    <t>Toaletný papier 3-vrstvový biely, 100% celulóza, návin min. 27-28m</t>
  </si>
  <si>
    <t>Toaletný papier 2-vrstvový biely, recyklát bielený, kotúč priemer 26cm (do zásobníka), min. návin 220m</t>
  </si>
  <si>
    <t>Toaletný papier 2-vrstvový biely, 100% celulóza, kotúč priemer 26cm (do zásobníka), min. návin 220m</t>
  </si>
  <si>
    <t>Papierové utierky v rolke, 2-vrstvové, biele, 100% celulóza, perforované, návin min. 50 m</t>
  </si>
  <si>
    <t>Papierové vreckovky 'vyťahovacie', 2-vrstvové, 100% celulóza, 100ks v bal</t>
  </si>
  <si>
    <t>Mop zametací - komplet držiak, násada, mop, šírka min. 80 cm</t>
  </si>
  <si>
    <t>Poťah na zametací mop, šírka min. 80cm</t>
  </si>
  <si>
    <t xml:space="preserve">Náhradný mop kompatibilný so setom z predch. položky </t>
  </si>
  <si>
    <t xml:space="preserve">Náhradný mop 180g kompatibilný so setom z predch. položky </t>
  </si>
  <si>
    <t>Hubka profilovaná na riad s drsnou stranou (cca 9x7x4,5cm), bal. 5ks</t>
  </si>
  <si>
    <t>bal.</t>
  </si>
  <si>
    <t>Vrecia na odpad extra pevné, 120l,LDPE  hrúbka min. 100 mic, bal. 25ks</t>
  </si>
  <si>
    <t>Cena celkom bez DPH</t>
  </si>
  <si>
    <t>Cena celkom s DPH - Návrh na plnenie kritéria</t>
  </si>
  <si>
    <t>• tovar bude dodaný na základe vystavených objednávok/čiastkových zmlúv jednotlivých súčastí Univerzity Komenského</t>
  </si>
  <si>
    <t>Preložením cenovej ponuky uchádzač potvrdzuje, že ním ponúknuté produkty, spĺňajú špecifikáciu a požiadavky zadané verejným obstarávateľom.</t>
  </si>
  <si>
    <t>• súčasťou predmetu zákazky sú aj súvisiace služby: balné, doprava na miesto určenia  a vyloženie tovaru na určené miesto a pod.. Tieto služby sú zahrnuté v uvedených cenách.</t>
  </si>
  <si>
    <t>• po vzájomnej dohode so žiadateľom môžu byť dodané aj iné veľkosti balenia</t>
  </si>
  <si>
    <r>
      <rPr>
        <b/>
        <u/>
        <sz val="12"/>
        <color theme="1"/>
        <rFont val="Calibri"/>
        <family val="2"/>
        <charset val="238"/>
        <scheme val="minor"/>
      </rPr>
      <t>Predmet zákazky</t>
    </r>
    <r>
      <rPr>
        <b/>
        <sz val="12"/>
        <color theme="1"/>
        <rFont val="Calibri"/>
        <family val="2"/>
        <charset val="238"/>
        <scheme val="minor"/>
      </rPr>
      <t>:</t>
    </r>
    <r>
      <rPr>
        <sz val="12"/>
        <color theme="1"/>
        <rFont val="Calibri"/>
        <family val="2"/>
        <charset val="238"/>
        <scheme val="minor"/>
      </rPr>
      <t xml:space="preserve">  Hygienické a čistiace prostriedky – 005/2024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</si>
</sst>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" fontId="0" fillId="0" borderId="1" xfId="0" applyNumberFormat="1" applyBorder="1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4" fontId="0" fillId="0" borderId="3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0" fontId="3" fillId="0" borderId="6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4" fontId="1" fillId="0" borderId="4" xfId="0" applyNumberFormat="1" applyFont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" fontId="0" fillId="2" borderId="9" xfId="0" applyNumberForma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4" fontId="0" fillId="0" borderId="7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0" fontId="2" fillId="3" borderId="13" xfId="0" applyFont="1" applyFill="1" applyBorder="1" applyProtection="1"/>
    <xf numFmtId="0" fontId="1" fillId="3" borderId="14" xfId="0" applyFont="1" applyFill="1" applyBorder="1" applyAlignment="1" applyProtection="1">
      <alignment wrapText="1"/>
    </xf>
    <xf numFmtId="0" fontId="0" fillId="3" borderId="14" xfId="0" applyFill="1" applyBorder="1" applyProtection="1"/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4" fontId="0" fillId="0" borderId="0" xfId="0" applyNumberFormat="1" applyBorder="1" applyProtection="1">
      <protection locked="0"/>
    </xf>
    <xf numFmtId="0" fontId="3" fillId="0" borderId="20" xfId="0" applyFont="1" applyBorder="1" applyProtection="1"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Protection="1">
      <protection locked="0"/>
    </xf>
    <xf numFmtId="4" fontId="1" fillId="0" borderId="21" xfId="0" applyNumberFormat="1" applyFont="1" applyBorder="1" applyProtection="1">
      <protection locked="0"/>
    </xf>
    <xf numFmtId="4" fontId="0" fillId="0" borderId="22" xfId="0" applyNumberForma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4" fontId="0" fillId="0" borderId="24" xfId="0" applyNumberFormat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2" fillId="0" borderId="2" xfId="0" applyFont="1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1" fontId="0" fillId="0" borderId="18" xfId="0" applyNumberFormat="1" applyFill="1" applyBorder="1" applyProtection="1"/>
    <xf numFmtId="1" fontId="0" fillId="0" borderId="1" xfId="0" applyNumberFormat="1" applyFill="1" applyBorder="1" applyProtection="1"/>
    <xf numFmtId="0" fontId="2" fillId="0" borderId="1" xfId="0" applyFont="1" applyBorder="1" applyAlignment="1" applyProtection="1">
      <alignment vertical="center" wrapText="1"/>
    </xf>
    <xf numFmtId="0" fontId="2" fillId="0" borderId="23" xfId="0" applyFont="1" applyBorder="1" applyProtection="1"/>
    <xf numFmtId="0" fontId="0" fillId="0" borderId="7" xfId="0" applyBorder="1" applyAlignment="1" applyProtection="1">
      <alignment wrapText="1"/>
    </xf>
    <xf numFmtId="0" fontId="0" fillId="0" borderId="7" xfId="0" applyBorder="1" applyProtection="1"/>
    <xf numFmtId="1" fontId="0" fillId="0" borderId="19" xfId="0" applyNumberFormat="1" applyFill="1" applyBorder="1" applyProtection="1"/>
    <xf numFmtId="0" fontId="2" fillId="0" borderId="17" xfId="0" applyFont="1" applyBorder="1" applyProtection="1"/>
    <xf numFmtId="0" fontId="0" fillId="0" borderId="11" xfId="0" applyBorder="1" applyAlignment="1" applyProtection="1">
      <alignment wrapText="1"/>
    </xf>
    <xf numFmtId="0" fontId="0" fillId="0" borderId="11" xfId="0" applyBorder="1" applyProtection="1"/>
    <xf numFmtId="0" fontId="2" fillId="0" borderId="1" xfId="0" applyFont="1" applyBorder="1" applyAlignment="1" applyProtection="1">
      <alignment wrapText="1"/>
    </xf>
    <xf numFmtId="0" fontId="2" fillId="0" borderId="7" xfId="0" applyFont="1" applyBorder="1" applyAlignment="1" applyProtection="1">
      <alignment vertical="center" wrapText="1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193</xdr:row>
          <xdr:rowOff>9525</xdr:rowOff>
        </xdr:from>
        <xdr:to>
          <xdr:col>1</xdr:col>
          <xdr:colOff>3171825</xdr:colOff>
          <xdr:row>194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195</xdr:row>
          <xdr:rowOff>19050</xdr:rowOff>
        </xdr:from>
        <xdr:to>
          <xdr:col>1</xdr:col>
          <xdr:colOff>3181350</xdr:colOff>
          <xdr:row>195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196</xdr:row>
          <xdr:rowOff>171450</xdr:rowOff>
        </xdr:from>
        <xdr:to>
          <xdr:col>1</xdr:col>
          <xdr:colOff>3152775</xdr:colOff>
          <xdr:row>198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198</xdr:row>
          <xdr:rowOff>161925</xdr:rowOff>
        </xdr:from>
        <xdr:to>
          <xdr:col>4</xdr:col>
          <xdr:colOff>114300</xdr:colOff>
          <xdr:row>200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5"/>
  <sheetViews>
    <sheetView tabSelected="1" zoomScale="85" zoomScaleNormal="85" workbookViewId="0">
      <pane ySplit="7" topLeftCell="A41" activePane="bottomLeft" state="frozen"/>
      <selection pane="bottomLeft" activeCell="E9" sqref="E9"/>
    </sheetView>
  </sheetViews>
  <sheetFormatPr defaultRowHeight="15" x14ac:dyDescent="0.25"/>
  <cols>
    <col min="1" max="1" width="6.7109375" style="4" customWidth="1"/>
    <col min="2" max="2" width="71.5703125" style="2" customWidth="1"/>
    <col min="3" max="3" width="10.42578125" style="1" customWidth="1"/>
    <col min="4" max="4" width="16.85546875" style="1" customWidth="1"/>
    <col min="5" max="5" width="16" style="5" customWidth="1"/>
    <col min="6" max="6" width="16" style="1" customWidth="1"/>
    <col min="7" max="7" width="52.85546875" style="1" customWidth="1"/>
    <col min="8" max="16384" width="9.140625" style="1"/>
  </cols>
  <sheetData>
    <row r="1" spans="1:13" ht="19.5" customHeight="1" x14ac:dyDescent="0.25">
      <c r="A1" s="69" t="s">
        <v>187</v>
      </c>
      <c r="B1" s="69"/>
      <c r="C1" s="69"/>
      <c r="D1" s="69"/>
      <c r="E1" s="69"/>
      <c r="F1" s="69"/>
      <c r="G1" s="69"/>
    </row>
    <row r="2" spans="1:13" ht="19.5" customHeight="1" x14ac:dyDescent="0.35">
      <c r="A2" s="67" t="s">
        <v>124</v>
      </c>
      <c r="B2" s="67"/>
      <c r="C2" s="67"/>
      <c r="D2" s="67"/>
      <c r="E2" s="67"/>
      <c r="F2" s="67"/>
      <c r="G2" s="33"/>
      <c r="H2" s="34"/>
      <c r="I2" s="34"/>
    </row>
    <row r="3" spans="1:13" ht="19.5" customHeight="1" x14ac:dyDescent="0.25">
      <c r="A3" s="68" t="s">
        <v>209</v>
      </c>
      <c r="B3" s="68"/>
      <c r="C3" s="68"/>
      <c r="D3" s="68"/>
      <c r="E3" s="68"/>
      <c r="F3" s="68"/>
      <c r="G3" s="34"/>
      <c r="H3" s="34"/>
      <c r="I3" s="34"/>
    </row>
    <row r="4" spans="1:13" ht="19.5" customHeight="1" x14ac:dyDescent="0.25">
      <c r="A4" s="68" t="s">
        <v>125</v>
      </c>
      <c r="B4" s="68"/>
      <c r="C4" s="68"/>
      <c r="D4" s="68"/>
      <c r="E4" s="68"/>
      <c r="F4" s="68"/>
      <c r="G4" s="34"/>
      <c r="H4" s="34"/>
      <c r="I4" s="34"/>
    </row>
    <row r="5" spans="1:13" ht="27.75" customHeight="1" x14ac:dyDescent="0.25">
      <c r="A5" s="68" t="s">
        <v>126</v>
      </c>
      <c r="B5" s="68"/>
      <c r="C5" s="68"/>
      <c r="D5" s="68"/>
      <c r="E5" s="68"/>
      <c r="F5" s="68"/>
      <c r="G5" s="34"/>
      <c r="H5" s="34"/>
      <c r="I5" s="34"/>
    </row>
    <row r="6" spans="1:13" ht="27.75" customHeight="1" thickBo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13" ht="61.5" customHeight="1" thickBot="1" x14ac:dyDescent="0.3">
      <c r="A7" s="17" t="s">
        <v>0</v>
      </c>
      <c r="B7" s="18" t="s">
        <v>1</v>
      </c>
      <c r="C7" s="19" t="s">
        <v>2</v>
      </c>
      <c r="D7" s="18" t="s">
        <v>163</v>
      </c>
      <c r="E7" s="20" t="s">
        <v>121</v>
      </c>
      <c r="F7" s="18" t="s">
        <v>3</v>
      </c>
      <c r="G7" s="21" t="s">
        <v>139</v>
      </c>
      <c r="L7" s="2"/>
      <c r="M7" s="2"/>
    </row>
    <row r="8" spans="1:13" ht="48.75" customHeight="1" thickBot="1" x14ac:dyDescent="0.3">
      <c r="A8" s="49"/>
      <c r="B8" s="50" t="s">
        <v>123</v>
      </c>
      <c r="C8" s="51"/>
      <c r="D8" s="51"/>
      <c r="E8" s="24"/>
      <c r="F8" s="25"/>
      <c r="G8" s="26"/>
      <c r="L8" s="2"/>
      <c r="M8" s="2"/>
    </row>
    <row r="9" spans="1:13" ht="23.25" customHeight="1" x14ac:dyDescent="0.25">
      <c r="A9" s="52">
        <v>1</v>
      </c>
      <c r="B9" s="53" t="s">
        <v>191</v>
      </c>
      <c r="C9" s="54" t="s">
        <v>4</v>
      </c>
      <c r="D9" s="55">
        <v>5282</v>
      </c>
      <c r="E9" s="22"/>
      <c r="F9" s="22">
        <f>D9*E9</f>
        <v>0</v>
      </c>
      <c r="G9" s="23"/>
    </row>
    <row r="10" spans="1:13" ht="23.25" customHeight="1" x14ac:dyDescent="0.25">
      <c r="A10" s="52">
        <v>2</v>
      </c>
      <c r="B10" s="53" t="s">
        <v>5</v>
      </c>
      <c r="C10" s="54" t="s">
        <v>4</v>
      </c>
      <c r="D10" s="55">
        <v>2049</v>
      </c>
      <c r="E10" s="3"/>
      <c r="F10" s="22">
        <f t="shared" ref="F10:F73" si="0">D10*E10</f>
        <v>0</v>
      </c>
      <c r="G10" s="11"/>
    </row>
    <row r="11" spans="1:13" ht="23.25" customHeight="1" x14ac:dyDescent="0.25">
      <c r="A11" s="52">
        <v>3</v>
      </c>
      <c r="B11" s="53" t="s">
        <v>6</v>
      </c>
      <c r="C11" s="54" t="s">
        <v>4</v>
      </c>
      <c r="D11" s="55">
        <v>7887</v>
      </c>
      <c r="E11" s="3"/>
      <c r="F11" s="22">
        <f t="shared" si="0"/>
        <v>0</v>
      </c>
      <c r="G11" s="11"/>
    </row>
    <row r="12" spans="1:13" ht="30" x14ac:dyDescent="0.25">
      <c r="A12" s="52">
        <v>4</v>
      </c>
      <c r="B12" s="53" t="s">
        <v>7</v>
      </c>
      <c r="C12" s="54" t="s">
        <v>4</v>
      </c>
      <c r="D12" s="55">
        <v>5850</v>
      </c>
      <c r="E12" s="3"/>
      <c r="F12" s="22">
        <f t="shared" si="0"/>
        <v>0</v>
      </c>
      <c r="G12" s="11"/>
    </row>
    <row r="13" spans="1:13" ht="30" x14ac:dyDescent="0.25">
      <c r="A13" s="52">
        <v>5</v>
      </c>
      <c r="B13" s="53" t="s">
        <v>192</v>
      </c>
      <c r="C13" s="54" t="s">
        <v>4</v>
      </c>
      <c r="D13" s="55">
        <v>3956</v>
      </c>
      <c r="E13" s="3"/>
      <c r="F13" s="22">
        <f t="shared" si="0"/>
        <v>0</v>
      </c>
      <c r="G13" s="11"/>
    </row>
    <row r="14" spans="1:13" ht="30" x14ac:dyDescent="0.25">
      <c r="A14" s="52">
        <v>6</v>
      </c>
      <c r="B14" s="53" t="s">
        <v>193</v>
      </c>
      <c r="C14" s="54" t="s">
        <v>4</v>
      </c>
      <c r="D14" s="56">
        <v>1728</v>
      </c>
      <c r="E14" s="3"/>
      <c r="F14" s="3">
        <f t="shared" si="0"/>
        <v>0</v>
      </c>
      <c r="G14" s="11"/>
    </row>
    <row r="15" spans="1:13" ht="30" x14ac:dyDescent="0.25">
      <c r="A15" s="52">
        <v>7</v>
      </c>
      <c r="B15" s="53" t="s">
        <v>8</v>
      </c>
      <c r="C15" s="54" t="s">
        <v>9</v>
      </c>
      <c r="D15" s="56">
        <v>3000</v>
      </c>
      <c r="E15" s="3"/>
      <c r="F15" s="3">
        <f t="shared" si="0"/>
        <v>0</v>
      </c>
      <c r="G15" s="11"/>
    </row>
    <row r="16" spans="1:13" ht="30" x14ac:dyDescent="0.25">
      <c r="A16" s="52">
        <v>8</v>
      </c>
      <c r="B16" s="53" t="s">
        <v>188</v>
      </c>
      <c r="C16" s="54" t="s">
        <v>9</v>
      </c>
      <c r="D16" s="56">
        <v>1005</v>
      </c>
      <c r="E16" s="3"/>
      <c r="F16" s="3">
        <f t="shared" si="0"/>
        <v>0</v>
      </c>
      <c r="G16" s="11"/>
    </row>
    <row r="17" spans="1:7" ht="25.5" customHeight="1" x14ac:dyDescent="0.25">
      <c r="A17" s="52">
        <v>9</v>
      </c>
      <c r="B17" s="53" t="s">
        <v>10</v>
      </c>
      <c r="C17" s="54" t="s">
        <v>9</v>
      </c>
      <c r="D17" s="56">
        <v>8757</v>
      </c>
      <c r="E17" s="3"/>
      <c r="F17" s="3">
        <f t="shared" si="0"/>
        <v>0</v>
      </c>
      <c r="G17" s="11"/>
    </row>
    <row r="18" spans="1:7" ht="25.5" customHeight="1" x14ac:dyDescent="0.25">
      <c r="A18" s="52">
        <v>10</v>
      </c>
      <c r="B18" s="53" t="s">
        <v>120</v>
      </c>
      <c r="C18" s="54" t="s">
        <v>9</v>
      </c>
      <c r="D18" s="56">
        <v>1152</v>
      </c>
      <c r="E18" s="3"/>
      <c r="F18" s="3">
        <f t="shared" si="0"/>
        <v>0</v>
      </c>
      <c r="G18" s="11"/>
    </row>
    <row r="19" spans="1:7" ht="24.75" customHeight="1" x14ac:dyDescent="0.25">
      <c r="A19" s="52">
        <v>11</v>
      </c>
      <c r="B19" s="53" t="s">
        <v>11</v>
      </c>
      <c r="C19" s="54" t="s">
        <v>4</v>
      </c>
      <c r="D19" s="56">
        <v>147</v>
      </c>
      <c r="E19" s="3"/>
      <c r="F19" s="3">
        <f t="shared" si="0"/>
        <v>0</v>
      </c>
      <c r="G19" s="11"/>
    </row>
    <row r="20" spans="1:7" ht="30" x14ac:dyDescent="0.25">
      <c r="A20" s="52">
        <v>12</v>
      </c>
      <c r="B20" s="53" t="s">
        <v>194</v>
      </c>
      <c r="C20" s="54" t="s">
        <v>4</v>
      </c>
      <c r="D20" s="56">
        <v>900</v>
      </c>
      <c r="E20" s="3"/>
      <c r="F20" s="3">
        <f t="shared" si="0"/>
        <v>0</v>
      </c>
      <c r="G20" s="11"/>
    </row>
    <row r="21" spans="1:7" ht="30" x14ac:dyDescent="0.25">
      <c r="A21" s="52">
        <v>13</v>
      </c>
      <c r="B21" s="53" t="s">
        <v>12</v>
      </c>
      <c r="C21" s="54" t="s">
        <v>9</v>
      </c>
      <c r="D21" s="56">
        <v>275</v>
      </c>
      <c r="E21" s="3"/>
      <c r="F21" s="3">
        <f t="shared" si="0"/>
        <v>0</v>
      </c>
      <c r="G21" s="11"/>
    </row>
    <row r="22" spans="1:7" ht="24.75" customHeight="1" x14ac:dyDescent="0.25">
      <c r="A22" s="52">
        <v>14</v>
      </c>
      <c r="B22" s="53" t="s">
        <v>142</v>
      </c>
      <c r="C22" s="54" t="s">
        <v>9</v>
      </c>
      <c r="D22" s="56">
        <v>8</v>
      </c>
      <c r="E22" s="3"/>
      <c r="F22" s="3">
        <f t="shared" si="0"/>
        <v>0</v>
      </c>
      <c r="G22" s="11"/>
    </row>
    <row r="23" spans="1:7" ht="23.25" customHeight="1" x14ac:dyDescent="0.25">
      <c r="A23" s="52">
        <v>15</v>
      </c>
      <c r="B23" s="53" t="s">
        <v>195</v>
      </c>
      <c r="C23" s="54" t="s">
        <v>9</v>
      </c>
      <c r="D23" s="56">
        <v>132</v>
      </c>
      <c r="E23" s="3"/>
      <c r="F23" s="3">
        <f t="shared" si="0"/>
        <v>0</v>
      </c>
      <c r="G23" s="11"/>
    </row>
    <row r="24" spans="1:7" ht="23.25" customHeight="1" x14ac:dyDescent="0.25">
      <c r="A24" s="52">
        <v>16</v>
      </c>
      <c r="B24" s="53" t="s">
        <v>13</v>
      </c>
      <c r="C24" s="54" t="s">
        <v>9</v>
      </c>
      <c r="D24" s="56">
        <v>78</v>
      </c>
      <c r="E24" s="3"/>
      <c r="F24" s="3">
        <f t="shared" si="0"/>
        <v>0</v>
      </c>
      <c r="G24" s="11"/>
    </row>
    <row r="25" spans="1:7" ht="23.25" customHeight="1" x14ac:dyDescent="0.25">
      <c r="A25" s="52">
        <v>17</v>
      </c>
      <c r="B25" s="53" t="s">
        <v>14</v>
      </c>
      <c r="C25" s="54" t="s">
        <v>9</v>
      </c>
      <c r="D25" s="56">
        <v>39</v>
      </c>
      <c r="E25" s="3"/>
      <c r="F25" s="3">
        <f t="shared" si="0"/>
        <v>0</v>
      </c>
      <c r="G25" s="11"/>
    </row>
    <row r="26" spans="1:7" ht="27" customHeight="1" x14ac:dyDescent="0.25">
      <c r="A26" s="52">
        <v>18</v>
      </c>
      <c r="B26" s="53" t="s">
        <v>15</v>
      </c>
      <c r="C26" s="54" t="s">
        <v>9</v>
      </c>
      <c r="D26" s="56">
        <v>12</v>
      </c>
      <c r="E26" s="3"/>
      <c r="F26" s="3">
        <f t="shared" si="0"/>
        <v>0</v>
      </c>
      <c r="G26" s="11"/>
    </row>
    <row r="27" spans="1:7" ht="30" x14ac:dyDescent="0.25">
      <c r="A27" s="52">
        <v>19</v>
      </c>
      <c r="B27" s="53" t="s">
        <v>16</v>
      </c>
      <c r="C27" s="54" t="s">
        <v>4</v>
      </c>
      <c r="D27" s="56">
        <v>4</v>
      </c>
      <c r="E27" s="3"/>
      <c r="F27" s="3">
        <f t="shared" si="0"/>
        <v>0</v>
      </c>
      <c r="G27" s="11"/>
    </row>
    <row r="28" spans="1:7" ht="24.75" customHeight="1" x14ac:dyDescent="0.25">
      <c r="A28" s="52">
        <v>20</v>
      </c>
      <c r="B28" s="53" t="s">
        <v>17</v>
      </c>
      <c r="C28" s="54" t="s">
        <v>4</v>
      </c>
      <c r="D28" s="56">
        <v>5</v>
      </c>
      <c r="E28" s="3"/>
      <c r="F28" s="3">
        <f t="shared" si="0"/>
        <v>0</v>
      </c>
      <c r="G28" s="11"/>
    </row>
    <row r="29" spans="1:7" ht="30" x14ac:dyDescent="0.25">
      <c r="A29" s="52">
        <v>21</v>
      </c>
      <c r="B29" s="53" t="s">
        <v>18</v>
      </c>
      <c r="C29" s="54" t="s">
        <v>4</v>
      </c>
      <c r="D29" s="56">
        <v>20</v>
      </c>
      <c r="E29" s="3"/>
      <c r="F29" s="3">
        <f t="shared" si="0"/>
        <v>0</v>
      </c>
      <c r="G29" s="11"/>
    </row>
    <row r="30" spans="1:7" ht="23.25" customHeight="1" x14ac:dyDescent="0.25">
      <c r="A30" s="52">
        <v>22</v>
      </c>
      <c r="B30" s="53" t="s">
        <v>19</v>
      </c>
      <c r="C30" s="54" t="s">
        <v>4</v>
      </c>
      <c r="D30" s="56">
        <v>10</v>
      </c>
      <c r="E30" s="3"/>
      <c r="F30" s="3">
        <f t="shared" si="0"/>
        <v>0</v>
      </c>
      <c r="G30" s="11"/>
    </row>
    <row r="31" spans="1:7" ht="23.25" customHeight="1" x14ac:dyDescent="0.25">
      <c r="A31" s="52">
        <v>23</v>
      </c>
      <c r="B31" s="53" t="s">
        <v>20</v>
      </c>
      <c r="C31" s="54" t="s">
        <v>4</v>
      </c>
      <c r="D31" s="56">
        <v>6</v>
      </c>
      <c r="E31" s="3"/>
      <c r="F31" s="3">
        <f t="shared" si="0"/>
        <v>0</v>
      </c>
      <c r="G31" s="11"/>
    </row>
    <row r="32" spans="1:7" ht="31.5" customHeight="1" x14ac:dyDescent="0.25">
      <c r="A32" s="52">
        <v>24</v>
      </c>
      <c r="B32" s="53" t="s">
        <v>21</v>
      </c>
      <c r="C32" s="54" t="s">
        <v>4</v>
      </c>
      <c r="D32" s="56">
        <v>12</v>
      </c>
      <c r="E32" s="3"/>
      <c r="F32" s="3">
        <f t="shared" si="0"/>
        <v>0</v>
      </c>
      <c r="G32" s="11"/>
    </row>
    <row r="33" spans="1:7" ht="30" x14ac:dyDescent="0.25">
      <c r="A33" s="52">
        <v>25</v>
      </c>
      <c r="B33" s="53" t="s">
        <v>22</v>
      </c>
      <c r="C33" s="54" t="s">
        <v>23</v>
      </c>
      <c r="D33" s="56">
        <v>5</v>
      </c>
      <c r="E33" s="3"/>
      <c r="F33" s="3">
        <f t="shared" si="0"/>
        <v>0</v>
      </c>
      <c r="G33" s="11"/>
    </row>
    <row r="34" spans="1:7" ht="33.75" customHeight="1" x14ac:dyDescent="0.25">
      <c r="A34" s="52">
        <v>26</v>
      </c>
      <c r="B34" s="53" t="s">
        <v>24</v>
      </c>
      <c r="C34" s="54" t="s">
        <v>4</v>
      </c>
      <c r="D34" s="56">
        <v>5</v>
      </c>
      <c r="E34" s="3"/>
      <c r="F34" s="3">
        <f t="shared" si="0"/>
        <v>0</v>
      </c>
      <c r="G34" s="11"/>
    </row>
    <row r="35" spans="1:7" ht="30" x14ac:dyDescent="0.25">
      <c r="A35" s="52">
        <v>27</v>
      </c>
      <c r="B35" s="53" t="s">
        <v>25</v>
      </c>
      <c r="C35" s="54" t="s">
        <v>4</v>
      </c>
      <c r="D35" s="56">
        <v>7</v>
      </c>
      <c r="E35" s="3"/>
      <c r="F35" s="3">
        <f t="shared" si="0"/>
        <v>0</v>
      </c>
      <c r="G35" s="11"/>
    </row>
    <row r="36" spans="1:7" ht="23.25" customHeight="1" x14ac:dyDescent="0.25">
      <c r="A36" s="52">
        <v>28</v>
      </c>
      <c r="B36" s="53" t="s">
        <v>26</v>
      </c>
      <c r="C36" s="54" t="s">
        <v>4</v>
      </c>
      <c r="D36" s="56">
        <v>18</v>
      </c>
      <c r="E36" s="3"/>
      <c r="F36" s="3">
        <f t="shared" si="0"/>
        <v>0</v>
      </c>
      <c r="G36" s="11"/>
    </row>
    <row r="37" spans="1:7" ht="23.25" customHeight="1" x14ac:dyDescent="0.25">
      <c r="A37" s="52">
        <v>29</v>
      </c>
      <c r="B37" s="53" t="s">
        <v>27</v>
      </c>
      <c r="C37" s="54" t="s">
        <v>4</v>
      </c>
      <c r="D37" s="56">
        <v>10</v>
      </c>
      <c r="E37" s="3"/>
      <c r="F37" s="3">
        <f t="shared" si="0"/>
        <v>0</v>
      </c>
      <c r="G37" s="11"/>
    </row>
    <row r="38" spans="1:7" ht="23.25" customHeight="1" x14ac:dyDescent="0.25">
      <c r="A38" s="52">
        <v>30</v>
      </c>
      <c r="B38" s="53" t="s">
        <v>28</v>
      </c>
      <c r="C38" s="54" t="s">
        <v>4</v>
      </c>
      <c r="D38" s="56">
        <v>375</v>
      </c>
      <c r="E38" s="3"/>
      <c r="F38" s="3">
        <f t="shared" si="0"/>
        <v>0</v>
      </c>
      <c r="G38" s="11"/>
    </row>
    <row r="39" spans="1:7" ht="23.25" customHeight="1" x14ac:dyDescent="0.25">
      <c r="A39" s="52">
        <v>31</v>
      </c>
      <c r="B39" s="53" t="s">
        <v>29</v>
      </c>
      <c r="C39" s="54" t="s">
        <v>4</v>
      </c>
      <c r="D39" s="56">
        <v>60</v>
      </c>
      <c r="E39" s="3"/>
      <c r="F39" s="3">
        <f t="shared" si="0"/>
        <v>0</v>
      </c>
      <c r="G39" s="11"/>
    </row>
    <row r="40" spans="1:7" ht="23.25" customHeight="1" x14ac:dyDescent="0.25">
      <c r="A40" s="52">
        <v>32</v>
      </c>
      <c r="B40" s="53" t="s">
        <v>30</v>
      </c>
      <c r="C40" s="54" t="s">
        <v>4</v>
      </c>
      <c r="D40" s="56">
        <v>89</v>
      </c>
      <c r="E40" s="3"/>
      <c r="F40" s="3">
        <f t="shared" si="0"/>
        <v>0</v>
      </c>
      <c r="G40" s="11"/>
    </row>
    <row r="41" spans="1:7" ht="23.25" customHeight="1" x14ac:dyDescent="0.25">
      <c r="A41" s="52">
        <v>33</v>
      </c>
      <c r="B41" s="53" t="s">
        <v>31</v>
      </c>
      <c r="C41" s="54" t="s">
        <v>4</v>
      </c>
      <c r="D41" s="56">
        <v>38</v>
      </c>
      <c r="E41" s="3"/>
      <c r="F41" s="3">
        <f t="shared" si="0"/>
        <v>0</v>
      </c>
      <c r="G41" s="11"/>
    </row>
    <row r="42" spans="1:7" ht="23.25" customHeight="1" x14ac:dyDescent="0.25">
      <c r="A42" s="52">
        <v>34</v>
      </c>
      <c r="B42" s="53" t="s">
        <v>32</v>
      </c>
      <c r="C42" s="54" t="s">
        <v>4</v>
      </c>
      <c r="D42" s="56">
        <v>120</v>
      </c>
      <c r="E42" s="3"/>
      <c r="F42" s="3">
        <f t="shared" si="0"/>
        <v>0</v>
      </c>
      <c r="G42" s="11"/>
    </row>
    <row r="43" spans="1:7" ht="23.25" customHeight="1" x14ac:dyDescent="0.25">
      <c r="A43" s="52">
        <v>35</v>
      </c>
      <c r="B43" s="53" t="s">
        <v>196</v>
      </c>
      <c r="C43" s="54" t="s">
        <v>4</v>
      </c>
      <c r="D43" s="56">
        <v>12</v>
      </c>
      <c r="E43" s="3"/>
      <c r="F43" s="3">
        <f t="shared" si="0"/>
        <v>0</v>
      </c>
      <c r="G43" s="11"/>
    </row>
    <row r="44" spans="1:7" ht="23.25" customHeight="1" x14ac:dyDescent="0.25">
      <c r="A44" s="52">
        <v>36</v>
      </c>
      <c r="B44" s="53" t="s">
        <v>197</v>
      </c>
      <c r="C44" s="54" t="s">
        <v>4</v>
      </c>
      <c r="D44" s="56">
        <v>8</v>
      </c>
      <c r="E44" s="3"/>
      <c r="F44" s="3">
        <f t="shared" si="0"/>
        <v>0</v>
      </c>
      <c r="G44" s="11"/>
    </row>
    <row r="45" spans="1:7" ht="21" customHeight="1" x14ac:dyDescent="0.25">
      <c r="A45" s="52">
        <v>37</v>
      </c>
      <c r="B45" s="53" t="s">
        <v>33</v>
      </c>
      <c r="C45" s="54" t="s">
        <v>4</v>
      </c>
      <c r="D45" s="56">
        <v>21</v>
      </c>
      <c r="E45" s="3"/>
      <c r="F45" s="3">
        <f t="shared" si="0"/>
        <v>0</v>
      </c>
      <c r="G45" s="11"/>
    </row>
    <row r="46" spans="1:7" ht="33" customHeight="1" x14ac:dyDescent="0.25">
      <c r="A46" s="52">
        <v>38</v>
      </c>
      <c r="B46" s="53" t="s">
        <v>34</v>
      </c>
      <c r="C46" s="54" t="s">
        <v>35</v>
      </c>
      <c r="D46" s="56">
        <v>14</v>
      </c>
      <c r="E46" s="3"/>
      <c r="F46" s="3">
        <f t="shared" si="0"/>
        <v>0</v>
      </c>
      <c r="G46" s="11"/>
    </row>
    <row r="47" spans="1:7" ht="24" customHeight="1" x14ac:dyDescent="0.25">
      <c r="A47" s="52">
        <v>39</v>
      </c>
      <c r="B47" s="53" t="s">
        <v>198</v>
      </c>
      <c r="C47" s="54" t="s">
        <v>4</v>
      </c>
      <c r="D47" s="56">
        <v>26</v>
      </c>
      <c r="E47" s="3"/>
      <c r="F47" s="3">
        <f t="shared" si="0"/>
        <v>0</v>
      </c>
      <c r="G47" s="11"/>
    </row>
    <row r="48" spans="1:7" ht="32.25" customHeight="1" x14ac:dyDescent="0.25">
      <c r="A48" s="52">
        <v>40</v>
      </c>
      <c r="B48" s="53" t="s">
        <v>36</v>
      </c>
      <c r="C48" s="54" t="s">
        <v>35</v>
      </c>
      <c r="D48" s="56">
        <v>20</v>
      </c>
      <c r="E48" s="3"/>
      <c r="F48" s="3">
        <f t="shared" si="0"/>
        <v>0</v>
      </c>
      <c r="G48" s="11"/>
    </row>
    <row r="49" spans="1:7" ht="23.25" customHeight="1" x14ac:dyDescent="0.25">
      <c r="A49" s="52">
        <v>41</v>
      </c>
      <c r="B49" s="53" t="s">
        <v>199</v>
      </c>
      <c r="C49" s="54" t="s">
        <v>4</v>
      </c>
      <c r="D49" s="56">
        <v>9</v>
      </c>
      <c r="E49" s="3"/>
      <c r="F49" s="3">
        <f t="shared" si="0"/>
        <v>0</v>
      </c>
      <c r="G49" s="11"/>
    </row>
    <row r="50" spans="1:7" ht="23.25" customHeight="1" x14ac:dyDescent="0.25">
      <c r="A50" s="52">
        <v>42</v>
      </c>
      <c r="B50" s="53" t="s">
        <v>37</v>
      </c>
      <c r="C50" s="54" t="s">
        <v>4</v>
      </c>
      <c r="D50" s="56">
        <v>81</v>
      </c>
      <c r="E50" s="3"/>
      <c r="F50" s="3">
        <f t="shared" si="0"/>
        <v>0</v>
      </c>
      <c r="G50" s="11"/>
    </row>
    <row r="51" spans="1:7" ht="23.25" customHeight="1" x14ac:dyDescent="0.25">
      <c r="A51" s="52">
        <v>43</v>
      </c>
      <c r="B51" s="53" t="s">
        <v>38</v>
      </c>
      <c r="C51" s="54" t="s">
        <v>4</v>
      </c>
      <c r="D51" s="56">
        <v>48</v>
      </c>
      <c r="E51" s="3"/>
      <c r="F51" s="3">
        <f t="shared" si="0"/>
        <v>0</v>
      </c>
      <c r="G51" s="11"/>
    </row>
    <row r="52" spans="1:7" ht="23.25" customHeight="1" x14ac:dyDescent="0.25">
      <c r="A52" s="52">
        <v>44</v>
      </c>
      <c r="B52" s="53" t="s">
        <v>200</v>
      </c>
      <c r="C52" s="54" t="s">
        <v>201</v>
      </c>
      <c r="D52" s="56">
        <v>42</v>
      </c>
      <c r="E52" s="3"/>
      <c r="F52" s="3">
        <f t="shared" si="0"/>
        <v>0</v>
      </c>
      <c r="G52" s="11"/>
    </row>
    <row r="53" spans="1:7" ht="23.25" customHeight="1" x14ac:dyDescent="0.25">
      <c r="A53" s="52">
        <v>45</v>
      </c>
      <c r="B53" s="53" t="s">
        <v>39</v>
      </c>
      <c r="C53" s="54" t="s">
        <v>9</v>
      </c>
      <c r="D53" s="56">
        <v>98</v>
      </c>
      <c r="E53" s="3"/>
      <c r="F53" s="3">
        <f t="shared" si="0"/>
        <v>0</v>
      </c>
      <c r="G53" s="11"/>
    </row>
    <row r="54" spans="1:7" ht="23.25" customHeight="1" x14ac:dyDescent="0.25">
      <c r="A54" s="52">
        <v>46</v>
      </c>
      <c r="B54" s="53" t="s">
        <v>40</v>
      </c>
      <c r="C54" s="54" t="s">
        <v>4</v>
      </c>
      <c r="D54" s="56">
        <v>246</v>
      </c>
      <c r="E54" s="3"/>
      <c r="F54" s="3">
        <f t="shared" si="0"/>
        <v>0</v>
      </c>
      <c r="G54" s="11"/>
    </row>
    <row r="55" spans="1:7" ht="23.25" customHeight="1" x14ac:dyDescent="0.25">
      <c r="A55" s="52">
        <v>47</v>
      </c>
      <c r="B55" s="53" t="s">
        <v>41</v>
      </c>
      <c r="C55" s="54" t="s">
        <v>4</v>
      </c>
      <c r="D55" s="56">
        <v>162</v>
      </c>
      <c r="E55" s="3"/>
      <c r="F55" s="3">
        <f t="shared" si="0"/>
        <v>0</v>
      </c>
      <c r="G55" s="11"/>
    </row>
    <row r="56" spans="1:7" ht="23.25" customHeight="1" x14ac:dyDescent="0.25">
      <c r="A56" s="52">
        <v>48</v>
      </c>
      <c r="B56" s="53" t="s">
        <v>42</v>
      </c>
      <c r="C56" s="54" t="s">
        <v>4</v>
      </c>
      <c r="D56" s="56">
        <v>57</v>
      </c>
      <c r="E56" s="3"/>
      <c r="F56" s="3">
        <f t="shared" si="0"/>
        <v>0</v>
      </c>
      <c r="G56" s="11"/>
    </row>
    <row r="57" spans="1:7" ht="24" customHeight="1" x14ac:dyDescent="0.25">
      <c r="A57" s="52">
        <v>49</v>
      </c>
      <c r="B57" s="53" t="s">
        <v>43</v>
      </c>
      <c r="C57" s="54" t="s">
        <v>4</v>
      </c>
      <c r="D57" s="56">
        <v>155</v>
      </c>
      <c r="E57" s="3"/>
      <c r="F57" s="3">
        <f t="shared" si="0"/>
        <v>0</v>
      </c>
      <c r="G57" s="11"/>
    </row>
    <row r="58" spans="1:7" ht="24" customHeight="1" x14ac:dyDescent="0.25">
      <c r="A58" s="52">
        <v>50</v>
      </c>
      <c r="B58" s="53" t="s">
        <v>44</v>
      </c>
      <c r="C58" s="54" t="s">
        <v>4</v>
      </c>
      <c r="D58" s="56">
        <v>111</v>
      </c>
      <c r="E58" s="3"/>
      <c r="F58" s="3">
        <f t="shared" si="0"/>
        <v>0</v>
      </c>
      <c r="G58" s="11"/>
    </row>
    <row r="59" spans="1:7" ht="24" customHeight="1" x14ac:dyDescent="0.25">
      <c r="A59" s="52">
        <v>51</v>
      </c>
      <c r="B59" s="53" t="s">
        <v>45</v>
      </c>
      <c r="C59" s="54" t="s">
        <v>4</v>
      </c>
      <c r="D59" s="56">
        <v>351</v>
      </c>
      <c r="E59" s="3"/>
      <c r="F59" s="3">
        <f t="shared" si="0"/>
        <v>0</v>
      </c>
      <c r="G59" s="11"/>
    </row>
    <row r="60" spans="1:7" ht="24" customHeight="1" x14ac:dyDescent="0.25">
      <c r="A60" s="52">
        <v>52</v>
      </c>
      <c r="B60" s="53" t="s">
        <v>46</v>
      </c>
      <c r="C60" s="54" t="s">
        <v>4</v>
      </c>
      <c r="D60" s="56">
        <v>176</v>
      </c>
      <c r="E60" s="3"/>
      <c r="F60" s="3">
        <f t="shared" si="0"/>
        <v>0</v>
      </c>
      <c r="G60" s="11"/>
    </row>
    <row r="61" spans="1:7" ht="24" customHeight="1" x14ac:dyDescent="0.25">
      <c r="A61" s="52">
        <v>53</v>
      </c>
      <c r="B61" s="53" t="s">
        <v>47</v>
      </c>
      <c r="C61" s="54" t="s">
        <v>4</v>
      </c>
      <c r="D61" s="56">
        <v>384</v>
      </c>
      <c r="E61" s="3"/>
      <c r="F61" s="3">
        <f t="shared" si="0"/>
        <v>0</v>
      </c>
      <c r="G61" s="11"/>
    </row>
    <row r="62" spans="1:7" ht="24" customHeight="1" x14ac:dyDescent="0.25">
      <c r="A62" s="52">
        <v>54</v>
      </c>
      <c r="B62" s="53" t="s">
        <v>48</v>
      </c>
      <c r="C62" s="54" t="s">
        <v>4</v>
      </c>
      <c r="D62" s="56">
        <v>908</v>
      </c>
      <c r="E62" s="3"/>
      <c r="F62" s="3">
        <f t="shared" si="0"/>
        <v>0</v>
      </c>
      <c r="G62" s="11"/>
    </row>
    <row r="63" spans="1:7" ht="24" customHeight="1" x14ac:dyDescent="0.25">
      <c r="A63" s="52">
        <v>55</v>
      </c>
      <c r="B63" s="53" t="s">
        <v>49</v>
      </c>
      <c r="C63" s="54" t="s">
        <v>4</v>
      </c>
      <c r="D63" s="56">
        <v>44</v>
      </c>
      <c r="E63" s="3"/>
      <c r="F63" s="3">
        <f t="shared" si="0"/>
        <v>0</v>
      </c>
      <c r="G63" s="11"/>
    </row>
    <row r="64" spans="1:7" ht="24" customHeight="1" x14ac:dyDescent="0.25">
      <c r="A64" s="52">
        <v>56</v>
      </c>
      <c r="B64" s="53" t="s">
        <v>50</v>
      </c>
      <c r="C64" s="54" t="s">
        <v>4</v>
      </c>
      <c r="D64" s="56">
        <v>9</v>
      </c>
      <c r="E64" s="3"/>
      <c r="F64" s="3">
        <f t="shared" si="0"/>
        <v>0</v>
      </c>
      <c r="G64" s="11"/>
    </row>
    <row r="65" spans="1:7" ht="24" customHeight="1" x14ac:dyDescent="0.25">
      <c r="A65" s="52">
        <v>57</v>
      </c>
      <c r="B65" s="53" t="s">
        <v>51</v>
      </c>
      <c r="C65" s="54" t="s">
        <v>4</v>
      </c>
      <c r="D65" s="56">
        <v>111</v>
      </c>
      <c r="E65" s="3"/>
      <c r="F65" s="3">
        <f t="shared" si="0"/>
        <v>0</v>
      </c>
      <c r="G65" s="11"/>
    </row>
    <row r="66" spans="1:7" ht="24" customHeight="1" x14ac:dyDescent="0.25">
      <c r="A66" s="52">
        <v>58</v>
      </c>
      <c r="B66" s="53" t="s">
        <v>52</v>
      </c>
      <c r="C66" s="54" t="s">
        <v>4</v>
      </c>
      <c r="D66" s="56">
        <v>701</v>
      </c>
      <c r="E66" s="3"/>
      <c r="F66" s="3">
        <f t="shared" si="0"/>
        <v>0</v>
      </c>
      <c r="G66" s="11"/>
    </row>
    <row r="67" spans="1:7" ht="24" customHeight="1" x14ac:dyDescent="0.25">
      <c r="A67" s="52">
        <v>59</v>
      </c>
      <c r="B67" s="53" t="s">
        <v>53</v>
      </c>
      <c r="C67" s="54" t="s">
        <v>4</v>
      </c>
      <c r="D67" s="56">
        <v>75</v>
      </c>
      <c r="E67" s="3"/>
      <c r="F67" s="3">
        <f t="shared" si="0"/>
        <v>0</v>
      </c>
      <c r="G67" s="11"/>
    </row>
    <row r="68" spans="1:7" ht="24" customHeight="1" x14ac:dyDescent="0.25">
      <c r="A68" s="52">
        <v>60</v>
      </c>
      <c r="B68" s="53" t="s">
        <v>54</v>
      </c>
      <c r="C68" s="54" t="s">
        <v>4</v>
      </c>
      <c r="D68" s="56">
        <v>29</v>
      </c>
      <c r="E68" s="3"/>
      <c r="F68" s="3">
        <f t="shared" si="0"/>
        <v>0</v>
      </c>
      <c r="G68" s="11"/>
    </row>
    <row r="69" spans="1:7" ht="24" customHeight="1" x14ac:dyDescent="0.25">
      <c r="A69" s="52">
        <v>61</v>
      </c>
      <c r="B69" s="53" t="s">
        <v>55</v>
      </c>
      <c r="C69" s="54" t="s">
        <v>4</v>
      </c>
      <c r="D69" s="56">
        <v>5</v>
      </c>
      <c r="E69" s="3"/>
      <c r="F69" s="3">
        <f t="shared" si="0"/>
        <v>0</v>
      </c>
      <c r="G69" s="11"/>
    </row>
    <row r="70" spans="1:7" ht="24" customHeight="1" x14ac:dyDescent="0.25">
      <c r="A70" s="52">
        <v>62</v>
      </c>
      <c r="B70" s="53" t="s">
        <v>56</v>
      </c>
      <c r="C70" s="54" t="s">
        <v>4</v>
      </c>
      <c r="D70" s="56">
        <v>36</v>
      </c>
      <c r="E70" s="3"/>
      <c r="F70" s="3">
        <f t="shared" si="0"/>
        <v>0</v>
      </c>
      <c r="G70" s="11"/>
    </row>
    <row r="71" spans="1:7" ht="24" customHeight="1" x14ac:dyDescent="0.25">
      <c r="A71" s="52">
        <v>63</v>
      </c>
      <c r="B71" s="53" t="s">
        <v>57</v>
      </c>
      <c r="C71" s="54" t="s">
        <v>4</v>
      </c>
      <c r="D71" s="56">
        <v>12</v>
      </c>
      <c r="E71" s="3"/>
      <c r="F71" s="3">
        <f t="shared" si="0"/>
        <v>0</v>
      </c>
      <c r="G71" s="11"/>
    </row>
    <row r="72" spans="1:7" ht="29.25" customHeight="1" x14ac:dyDescent="0.25">
      <c r="A72" s="52">
        <v>64</v>
      </c>
      <c r="B72" s="53" t="s">
        <v>58</v>
      </c>
      <c r="C72" s="54" t="s">
        <v>4</v>
      </c>
      <c r="D72" s="56">
        <v>10</v>
      </c>
      <c r="E72" s="3"/>
      <c r="F72" s="3">
        <f t="shared" si="0"/>
        <v>0</v>
      </c>
      <c r="G72" s="11"/>
    </row>
    <row r="73" spans="1:7" ht="19.5" customHeight="1" x14ac:dyDescent="0.25">
      <c r="A73" s="52">
        <v>65</v>
      </c>
      <c r="B73" s="53" t="s">
        <v>189</v>
      </c>
      <c r="C73" s="54" t="s">
        <v>4</v>
      </c>
      <c r="D73" s="56">
        <v>10</v>
      </c>
      <c r="E73" s="3"/>
      <c r="F73" s="3">
        <f t="shared" si="0"/>
        <v>0</v>
      </c>
      <c r="G73" s="11"/>
    </row>
    <row r="74" spans="1:7" ht="35.25" customHeight="1" x14ac:dyDescent="0.25">
      <c r="A74" s="52">
        <v>66</v>
      </c>
      <c r="B74" s="53" t="s">
        <v>59</v>
      </c>
      <c r="C74" s="54" t="s">
        <v>4</v>
      </c>
      <c r="D74" s="55">
        <v>36</v>
      </c>
      <c r="E74" s="3"/>
      <c r="F74" s="22">
        <f t="shared" ref="F74:F137" si="1">D74*E74</f>
        <v>0</v>
      </c>
      <c r="G74" s="11"/>
    </row>
    <row r="75" spans="1:7" ht="19.5" customHeight="1" x14ac:dyDescent="0.25">
      <c r="A75" s="52">
        <v>67</v>
      </c>
      <c r="B75" s="53" t="s">
        <v>60</v>
      </c>
      <c r="C75" s="54" t="s">
        <v>61</v>
      </c>
      <c r="D75" s="55">
        <v>48</v>
      </c>
      <c r="E75" s="3"/>
      <c r="F75" s="22">
        <f t="shared" si="1"/>
        <v>0</v>
      </c>
      <c r="G75" s="11"/>
    </row>
    <row r="76" spans="1:7" ht="24" customHeight="1" x14ac:dyDescent="0.25">
      <c r="A76" s="52">
        <v>68</v>
      </c>
      <c r="B76" s="53" t="s">
        <v>62</v>
      </c>
      <c r="C76" s="54" t="s">
        <v>61</v>
      </c>
      <c r="D76" s="55">
        <v>96</v>
      </c>
      <c r="E76" s="3"/>
      <c r="F76" s="22">
        <f t="shared" si="1"/>
        <v>0</v>
      </c>
      <c r="G76" s="11"/>
    </row>
    <row r="77" spans="1:7" ht="36" customHeight="1" x14ac:dyDescent="0.25">
      <c r="A77" s="52">
        <v>69</v>
      </c>
      <c r="B77" s="53" t="s">
        <v>63</v>
      </c>
      <c r="C77" s="54" t="s">
        <v>64</v>
      </c>
      <c r="D77" s="55">
        <v>62</v>
      </c>
      <c r="E77" s="3"/>
      <c r="F77" s="22">
        <f t="shared" si="1"/>
        <v>0</v>
      </c>
      <c r="G77" s="11"/>
    </row>
    <row r="78" spans="1:7" ht="24" customHeight="1" x14ac:dyDescent="0.25">
      <c r="A78" s="52">
        <v>70</v>
      </c>
      <c r="B78" s="53" t="s">
        <v>65</v>
      </c>
      <c r="C78" s="54" t="s">
        <v>9</v>
      </c>
      <c r="D78" s="55">
        <v>30</v>
      </c>
      <c r="E78" s="3"/>
      <c r="F78" s="22">
        <f t="shared" si="1"/>
        <v>0</v>
      </c>
      <c r="G78" s="11"/>
    </row>
    <row r="79" spans="1:7" ht="24" customHeight="1" x14ac:dyDescent="0.25">
      <c r="A79" s="52">
        <v>71</v>
      </c>
      <c r="B79" s="53" t="s">
        <v>66</v>
      </c>
      <c r="C79" s="54" t="s">
        <v>9</v>
      </c>
      <c r="D79" s="55">
        <v>2</v>
      </c>
      <c r="E79" s="3"/>
      <c r="F79" s="22">
        <f t="shared" si="1"/>
        <v>0</v>
      </c>
      <c r="G79" s="11"/>
    </row>
    <row r="80" spans="1:7" ht="30" x14ac:dyDescent="0.25">
      <c r="A80" s="52">
        <v>72</v>
      </c>
      <c r="B80" s="53" t="s">
        <v>67</v>
      </c>
      <c r="C80" s="54" t="s">
        <v>9</v>
      </c>
      <c r="D80" s="55">
        <v>1167</v>
      </c>
      <c r="E80" s="3"/>
      <c r="F80" s="22">
        <f t="shared" si="1"/>
        <v>0</v>
      </c>
      <c r="G80" s="11"/>
    </row>
    <row r="81" spans="1:7" ht="29.25" customHeight="1" x14ac:dyDescent="0.25">
      <c r="A81" s="52">
        <v>73</v>
      </c>
      <c r="B81" s="53" t="s">
        <v>68</v>
      </c>
      <c r="C81" s="54" t="s">
        <v>9</v>
      </c>
      <c r="D81" s="55">
        <v>791</v>
      </c>
      <c r="E81" s="3"/>
      <c r="F81" s="22">
        <f t="shared" si="1"/>
        <v>0</v>
      </c>
      <c r="G81" s="11"/>
    </row>
    <row r="82" spans="1:7" ht="29.25" customHeight="1" x14ac:dyDescent="0.25">
      <c r="A82" s="52">
        <v>74</v>
      </c>
      <c r="B82" s="53" t="s">
        <v>69</v>
      </c>
      <c r="C82" s="54" t="s">
        <v>9</v>
      </c>
      <c r="D82" s="55">
        <v>188</v>
      </c>
      <c r="E82" s="3"/>
      <c r="F82" s="22">
        <f t="shared" si="1"/>
        <v>0</v>
      </c>
      <c r="G82" s="11"/>
    </row>
    <row r="83" spans="1:7" ht="30.75" customHeight="1" x14ac:dyDescent="0.25">
      <c r="A83" s="52">
        <v>75</v>
      </c>
      <c r="B83" s="53" t="s">
        <v>70</v>
      </c>
      <c r="C83" s="54" t="s">
        <v>4</v>
      </c>
      <c r="D83" s="55">
        <v>1200</v>
      </c>
      <c r="E83" s="3"/>
      <c r="F83" s="22">
        <f t="shared" si="1"/>
        <v>0</v>
      </c>
      <c r="G83" s="11"/>
    </row>
    <row r="84" spans="1:7" ht="26.25" customHeight="1" x14ac:dyDescent="0.25">
      <c r="A84" s="52">
        <v>76</v>
      </c>
      <c r="B84" s="53" t="s">
        <v>202</v>
      </c>
      <c r="C84" s="54" t="s">
        <v>9</v>
      </c>
      <c r="D84" s="55">
        <v>254</v>
      </c>
      <c r="E84" s="3"/>
      <c r="F84" s="22">
        <f t="shared" si="1"/>
        <v>0</v>
      </c>
      <c r="G84" s="11"/>
    </row>
    <row r="85" spans="1:7" ht="26.25" customHeight="1" x14ac:dyDescent="0.25">
      <c r="A85" s="52">
        <v>77</v>
      </c>
      <c r="B85" s="53" t="s">
        <v>71</v>
      </c>
      <c r="C85" s="54" t="s">
        <v>4</v>
      </c>
      <c r="D85" s="55">
        <v>15</v>
      </c>
      <c r="E85" s="3"/>
      <c r="F85" s="22">
        <f t="shared" si="1"/>
        <v>0</v>
      </c>
      <c r="G85" s="11"/>
    </row>
    <row r="86" spans="1:7" ht="26.25" customHeight="1" x14ac:dyDescent="0.25">
      <c r="A86" s="52">
        <v>78</v>
      </c>
      <c r="B86" s="53" t="s">
        <v>72</v>
      </c>
      <c r="C86" s="54" t="s">
        <v>4</v>
      </c>
      <c r="D86" s="55">
        <v>105</v>
      </c>
      <c r="E86" s="3"/>
      <c r="F86" s="22">
        <f t="shared" si="1"/>
        <v>0</v>
      </c>
      <c r="G86" s="11"/>
    </row>
    <row r="87" spans="1:7" ht="24" customHeight="1" x14ac:dyDescent="0.25">
      <c r="A87" s="52">
        <v>79</v>
      </c>
      <c r="B87" s="53" t="s">
        <v>73</v>
      </c>
      <c r="C87" s="54" t="s">
        <v>4</v>
      </c>
      <c r="D87" s="55">
        <v>8</v>
      </c>
      <c r="E87" s="3"/>
      <c r="F87" s="22">
        <f t="shared" si="1"/>
        <v>0</v>
      </c>
      <c r="G87" s="11"/>
    </row>
    <row r="88" spans="1:7" ht="36" customHeight="1" x14ac:dyDescent="0.25">
      <c r="A88" s="52">
        <v>80</v>
      </c>
      <c r="B88" s="53" t="s">
        <v>74</v>
      </c>
      <c r="C88" s="54" t="s">
        <v>35</v>
      </c>
      <c r="D88" s="55">
        <v>188</v>
      </c>
      <c r="E88" s="3"/>
      <c r="F88" s="22">
        <f t="shared" si="1"/>
        <v>0</v>
      </c>
      <c r="G88" s="11"/>
    </row>
    <row r="89" spans="1:7" ht="32.25" customHeight="1" x14ac:dyDescent="0.25">
      <c r="A89" s="52">
        <v>81</v>
      </c>
      <c r="B89" s="57" t="s">
        <v>75</v>
      </c>
      <c r="C89" s="54" t="s">
        <v>4</v>
      </c>
      <c r="D89" s="55">
        <v>15</v>
      </c>
      <c r="E89" s="3"/>
      <c r="F89" s="22">
        <f t="shared" si="1"/>
        <v>0</v>
      </c>
      <c r="G89" s="11"/>
    </row>
    <row r="90" spans="1:7" ht="35.25" customHeight="1" x14ac:dyDescent="0.25">
      <c r="A90" s="52">
        <v>82</v>
      </c>
      <c r="B90" s="57" t="s">
        <v>76</v>
      </c>
      <c r="C90" s="54" t="s">
        <v>4</v>
      </c>
      <c r="D90" s="55">
        <v>32</v>
      </c>
      <c r="E90" s="3"/>
      <c r="F90" s="22">
        <f t="shared" si="1"/>
        <v>0</v>
      </c>
      <c r="G90" s="11"/>
    </row>
    <row r="91" spans="1:7" x14ac:dyDescent="0.25">
      <c r="A91" s="52">
        <v>83</v>
      </c>
      <c r="B91" s="57" t="s">
        <v>77</v>
      </c>
      <c r="C91" s="54" t="s">
        <v>4</v>
      </c>
      <c r="D91" s="55">
        <v>8</v>
      </c>
      <c r="E91" s="3"/>
      <c r="F91" s="22">
        <f t="shared" si="1"/>
        <v>0</v>
      </c>
      <c r="G91" s="11"/>
    </row>
    <row r="92" spans="1:7" ht="24" customHeight="1" x14ac:dyDescent="0.25">
      <c r="A92" s="52">
        <v>84</v>
      </c>
      <c r="B92" s="53" t="s">
        <v>78</v>
      </c>
      <c r="C92" s="54" t="s">
        <v>4</v>
      </c>
      <c r="D92" s="55">
        <v>9</v>
      </c>
      <c r="E92" s="3"/>
      <c r="F92" s="22">
        <f t="shared" si="1"/>
        <v>0</v>
      </c>
      <c r="G92" s="11"/>
    </row>
    <row r="93" spans="1:7" ht="24" customHeight="1" x14ac:dyDescent="0.25">
      <c r="A93" s="52">
        <v>85</v>
      </c>
      <c r="B93" s="53" t="s">
        <v>79</v>
      </c>
      <c r="C93" s="54" t="s">
        <v>4</v>
      </c>
      <c r="D93" s="55">
        <v>2</v>
      </c>
      <c r="E93" s="3"/>
      <c r="F93" s="22">
        <f t="shared" si="1"/>
        <v>0</v>
      </c>
      <c r="G93" s="11"/>
    </row>
    <row r="94" spans="1:7" ht="24" customHeight="1" x14ac:dyDescent="0.25">
      <c r="A94" s="52">
        <v>86</v>
      </c>
      <c r="B94" s="53" t="s">
        <v>80</v>
      </c>
      <c r="C94" s="54" t="s">
        <v>4</v>
      </c>
      <c r="D94" s="55">
        <v>6</v>
      </c>
      <c r="E94" s="3"/>
      <c r="F94" s="22">
        <f t="shared" si="1"/>
        <v>0</v>
      </c>
      <c r="G94" s="11"/>
    </row>
    <row r="95" spans="1:7" ht="24" customHeight="1" x14ac:dyDescent="0.25">
      <c r="A95" s="52">
        <v>87</v>
      </c>
      <c r="B95" s="53" t="s">
        <v>143</v>
      </c>
      <c r="C95" s="54" t="s">
        <v>4</v>
      </c>
      <c r="D95" s="55">
        <v>7</v>
      </c>
      <c r="E95" s="3"/>
      <c r="F95" s="22">
        <f t="shared" si="1"/>
        <v>0</v>
      </c>
      <c r="G95" s="11"/>
    </row>
    <row r="96" spans="1:7" ht="24" customHeight="1" x14ac:dyDescent="0.25">
      <c r="A96" s="52">
        <v>88</v>
      </c>
      <c r="B96" s="53" t="s">
        <v>144</v>
      </c>
      <c r="C96" s="54" t="s">
        <v>4</v>
      </c>
      <c r="D96" s="55">
        <v>41</v>
      </c>
      <c r="E96" s="3"/>
      <c r="F96" s="22">
        <f t="shared" si="1"/>
        <v>0</v>
      </c>
      <c r="G96" s="11"/>
    </row>
    <row r="97" spans="1:7" ht="24" customHeight="1" x14ac:dyDescent="0.25">
      <c r="A97" s="52">
        <v>89</v>
      </c>
      <c r="B97" s="53" t="s">
        <v>145</v>
      </c>
      <c r="C97" s="54" t="s">
        <v>4</v>
      </c>
      <c r="D97" s="55">
        <v>23</v>
      </c>
      <c r="E97" s="3"/>
      <c r="F97" s="22">
        <f t="shared" si="1"/>
        <v>0</v>
      </c>
      <c r="G97" s="11"/>
    </row>
    <row r="98" spans="1:7" ht="24" customHeight="1" x14ac:dyDescent="0.25">
      <c r="A98" s="52">
        <v>90</v>
      </c>
      <c r="B98" s="53" t="s">
        <v>146</v>
      </c>
      <c r="C98" s="54" t="s">
        <v>4</v>
      </c>
      <c r="D98" s="55">
        <v>12</v>
      </c>
      <c r="E98" s="3"/>
      <c r="F98" s="22">
        <f t="shared" si="1"/>
        <v>0</v>
      </c>
      <c r="G98" s="11"/>
    </row>
    <row r="99" spans="1:7" ht="24" customHeight="1" x14ac:dyDescent="0.25">
      <c r="A99" s="52">
        <v>91</v>
      </c>
      <c r="B99" s="53" t="s">
        <v>147</v>
      </c>
      <c r="C99" s="54" t="s">
        <v>4</v>
      </c>
      <c r="D99" s="55">
        <v>15</v>
      </c>
      <c r="E99" s="3"/>
      <c r="F99" s="22">
        <f t="shared" si="1"/>
        <v>0</v>
      </c>
      <c r="G99" s="11"/>
    </row>
    <row r="100" spans="1:7" ht="31.5" customHeight="1" x14ac:dyDescent="0.25">
      <c r="A100" s="52">
        <v>92</v>
      </c>
      <c r="B100" s="53" t="s">
        <v>148</v>
      </c>
      <c r="C100" s="54" t="s">
        <v>9</v>
      </c>
      <c r="D100" s="55">
        <v>38</v>
      </c>
      <c r="E100" s="3"/>
      <c r="F100" s="22">
        <f t="shared" si="1"/>
        <v>0</v>
      </c>
      <c r="G100" s="11"/>
    </row>
    <row r="101" spans="1:7" x14ac:dyDescent="0.25">
      <c r="A101" s="52">
        <v>93</v>
      </c>
      <c r="B101" s="53" t="s">
        <v>149</v>
      </c>
      <c r="C101" s="54" t="s">
        <v>4</v>
      </c>
      <c r="D101" s="55">
        <v>8</v>
      </c>
      <c r="E101" s="3"/>
      <c r="F101" s="22">
        <f t="shared" si="1"/>
        <v>0</v>
      </c>
      <c r="G101" s="11"/>
    </row>
    <row r="102" spans="1:7" ht="30" customHeight="1" x14ac:dyDescent="0.25">
      <c r="A102" s="52">
        <v>94</v>
      </c>
      <c r="B102" s="53" t="s">
        <v>150</v>
      </c>
      <c r="C102" s="54" t="s">
        <v>4</v>
      </c>
      <c r="D102" s="55">
        <v>11</v>
      </c>
      <c r="E102" s="3"/>
      <c r="F102" s="22">
        <f t="shared" si="1"/>
        <v>0</v>
      </c>
      <c r="G102" s="11"/>
    </row>
    <row r="103" spans="1:7" x14ac:dyDescent="0.25">
      <c r="A103" s="52">
        <v>95</v>
      </c>
      <c r="B103" s="53" t="s">
        <v>151</v>
      </c>
      <c r="C103" s="54" t="s">
        <v>9</v>
      </c>
      <c r="D103" s="55">
        <v>2</v>
      </c>
      <c r="E103" s="3"/>
      <c r="F103" s="22">
        <f t="shared" si="1"/>
        <v>0</v>
      </c>
      <c r="G103" s="11"/>
    </row>
    <row r="104" spans="1:7" ht="29.25" customHeight="1" x14ac:dyDescent="0.25">
      <c r="A104" s="52">
        <v>96</v>
      </c>
      <c r="B104" s="53" t="s">
        <v>152</v>
      </c>
      <c r="C104" s="54" t="s">
        <v>4</v>
      </c>
      <c r="D104" s="55">
        <v>32</v>
      </c>
      <c r="E104" s="3"/>
      <c r="F104" s="22">
        <f t="shared" si="1"/>
        <v>0</v>
      </c>
      <c r="G104" s="11"/>
    </row>
    <row r="105" spans="1:7" ht="30" customHeight="1" x14ac:dyDescent="0.25">
      <c r="A105" s="52">
        <v>97</v>
      </c>
      <c r="B105" s="53" t="s">
        <v>153</v>
      </c>
      <c r="C105" s="54" t="s">
        <v>4</v>
      </c>
      <c r="D105" s="55">
        <v>50</v>
      </c>
      <c r="E105" s="3"/>
      <c r="F105" s="22">
        <f t="shared" si="1"/>
        <v>0</v>
      </c>
      <c r="G105" s="11"/>
    </row>
    <row r="106" spans="1:7" x14ac:dyDescent="0.25">
      <c r="A106" s="52">
        <v>98</v>
      </c>
      <c r="B106" s="53" t="s">
        <v>154</v>
      </c>
      <c r="C106" s="54" t="s">
        <v>4</v>
      </c>
      <c r="D106" s="55">
        <v>6</v>
      </c>
      <c r="E106" s="3"/>
      <c r="F106" s="22">
        <f t="shared" si="1"/>
        <v>0</v>
      </c>
      <c r="G106" s="11"/>
    </row>
    <row r="107" spans="1:7" ht="24" customHeight="1" x14ac:dyDescent="0.25">
      <c r="A107" s="52">
        <v>99</v>
      </c>
      <c r="B107" s="53" t="s">
        <v>155</v>
      </c>
      <c r="C107" s="54" t="s">
        <v>4</v>
      </c>
      <c r="D107" s="55">
        <v>18</v>
      </c>
      <c r="E107" s="3"/>
      <c r="F107" s="22">
        <f t="shared" si="1"/>
        <v>0</v>
      </c>
      <c r="G107" s="11"/>
    </row>
    <row r="108" spans="1:7" ht="24" customHeight="1" x14ac:dyDescent="0.25">
      <c r="A108" s="52">
        <v>100</v>
      </c>
      <c r="B108" s="53" t="s">
        <v>156</v>
      </c>
      <c r="C108" s="54" t="s">
        <v>9</v>
      </c>
      <c r="D108" s="55">
        <v>18</v>
      </c>
      <c r="E108" s="3"/>
      <c r="F108" s="22">
        <f t="shared" si="1"/>
        <v>0</v>
      </c>
      <c r="G108" s="11"/>
    </row>
    <row r="109" spans="1:7" ht="24" customHeight="1" x14ac:dyDescent="0.25">
      <c r="A109" s="52">
        <v>101</v>
      </c>
      <c r="B109" s="53" t="s">
        <v>157</v>
      </c>
      <c r="C109" s="54" t="s">
        <v>9</v>
      </c>
      <c r="D109" s="55">
        <v>20</v>
      </c>
      <c r="E109" s="3"/>
      <c r="F109" s="22">
        <f t="shared" si="1"/>
        <v>0</v>
      </c>
      <c r="G109" s="11"/>
    </row>
    <row r="110" spans="1:7" ht="20.25" customHeight="1" x14ac:dyDescent="0.25">
      <c r="A110" s="52">
        <v>102</v>
      </c>
      <c r="B110" s="53" t="s">
        <v>158</v>
      </c>
      <c r="C110" s="54" t="s">
        <v>9</v>
      </c>
      <c r="D110" s="55">
        <v>8</v>
      </c>
      <c r="E110" s="3"/>
      <c r="F110" s="22">
        <f t="shared" si="1"/>
        <v>0</v>
      </c>
      <c r="G110" s="11"/>
    </row>
    <row r="111" spans="1:7" ht="29.25" customHeight="1" x14ac:dyDescent="0.25">
      <c r="A111" s="52">
        <v>103</v>
      </c>
      <c r="B111" s="53" t="s">
        <v>159</v>
      </c>
      <c r="C111" s="54" t="s">
        <v>4</v>
      </c>
      <c r="D111" s="55">
        <v>20</v>
      </c>
      <c r="E111" s="3"/>
      <c r="F111" s="22">
        <f t="shared" si="1"/>
        <v>0</v>
      </c>
      <c r="G111" s="11"/>
    </row>
    <row r="112" spans="1:7" ht="33" customHeight="1" x14ac:dyDescent="0.25">
      <c r="A112" s="52">
        <v>104</v>
      </c>
      <c r="B112" s="53" t="s">
        <v>160</v>
      </c>
      <c r="C112" s="54" t="s">
        <v>161</v>
      </c>
      <c r="D112" s="55">
        <v>495</v>
      </c>
      <c r="E112" s="3"/>
      <c r="F112" s="22">
        <f t="shared" si="1"/>
        <v>0</v>
      </c>
      <c r="G112" s="11"/>
    </row>
    <row r="113" spans="1:7" ht="33" customHeight="1" thickBot="1" x14ac:dyDescent="0.3">
      <c r="A113" s="58">
        <v>105</v>
      </c>
      <c r="B113" s="59" t="s">
        <v>162</v>
      </c>
      <c r="C113" s="60" t="s">
        <v>4</v>
      </c>
      <c r="D113" s="61">
        <v>272</v>
      </c>
      <c r="E113" s="27"/>
      <c r="F113" s="48">
        <f t="shared" si="1"/>
        <v>0</v>
      </c>
      <c r="G113" s="28"/>
    </row>
    <row r="114" spans="1:7" ht="38.25" customHeight="1" thickBot="1" x14ac:dyDescent="0.3">
      <c r="A114" s="30"/>
      <c r="B114" s="31" t="s">
        <v>122</v>
      </c>
      <c r="C114" s="32"/>
      <c r="D114" s="32"/>
      <c r="E114" s="24"/>
      <c r="F114" s="24"/>
      <c r="G114" s="29"/>
    </row>
    <row r="115" spans="1:7" ht="24" customHeight="1" x14ac:dyDescent="0.25">
      <c r="A115" s="62">
        <v>1</v>
      </c>
      <c r="B115" s="63" t="s">
        <v>81</v>
      </c>
      <c r="C115" s="64" t="s">
        <v>4</v>
      </c>
      <c r="D115" s="55">
        <v>1253</v>
      </c>
      <c r="E115" s="22"/>
      <c r="F115" s="22">
        <f t="shared" si="1"/>
        <v>0</v>
      </c>
      <c r="G115" s="23"/>
    </row>
    <row r="116" spans="1:7" ht="24" customHeight="1" x14ac:dyDescent="0.25">
      <c r="A116" s="52">
        <v>2</v>
      </c>
      <c r="B116" s="53" t="s">
        <v>82</v>
      </c>
      <c r="C116" s="54" t="s">
        <v>4</v>
      </c>
      <c r="D116" s="55">
        <v>132</v>
      </c>
      <c r="E116" s="3"/>
      <c r="F116" s="22">
        <f t="shared" si="1"/>
        <v>0</v>
      </c>
      <c r="G116" s="11"/>
    </row>
    <row r="117" spans="1:7" ht="24" customHeight="1" x14ac:dyDescent="0.25">
      <c r="A117" s="52">
        <v>3</v>
      </c>
      <c r="B117" s="53" t="s">
        <v>183</v>
      </c>
      <c r="C117" s="54" t="s">
        <v>4</v>
      </c>
      <c r="D117" s="55">
        <v>413</v>
      </c>
      <c r="E117" s="3"/>
      <c r="F117" s="22">
        <f t="shared" si="1"/>
        <v>0</v>
      </c>
      <c r="G117" s="11"/>
    </row>
    <row r="118" spans="1:7" ht="30" x14ac:dyDescent="0.25">
      <c r="A118" s="62">
        <v>4</v>
      </c>
      <c r="B118" s="53" t="s">
        <v>190</v>
      </c>
      <c r="C118" s="54" t="s">
        <v>4</v>
      </c>
      <c r="D118" s="55">
        <v>93</v>
      </c>
      <c r="E118" s="3"/>
      <c r="F118" s="22">
        <f t="shared" si="1"/>
        <v>0</v>
      </c>
      <c r="G118" s="11"/>
    </row>
    <row r="119" spans="1:7" ht="45" x14ac:dyDescent="0.25">
      <c r="A119" s="62">
        <v>5</v>
      </c>
      <c r="B119" s="53" t="s">
        <v>83</v>
      </c>
      <c r="C119" s="54" t="s">
        <v>4</v>
      </c>
      <c r="D119" s="55">
        <v>23</v>
      </c>
      <c r="E119" s="3"/>
      <c r="F119" s="22">
        <f t="shared" si="1"/>
        <v>0</v>
      </c>
      <c r="G119" s="11"/>
    </row>
    <row r="120" spans="1:7" ht="75" x14ac:dyDescent="0.25">
      <c r="A120" s="52">
        <v>6</v>
      </c>
      <c r="B120" s="57" t="s">
        <v>164</v>
      </c>
      <c r="C120" s="54" t="s">
        <v>4</v>
      </c>
      <c r="D120" s="55">
        <v>659</v>
      </c>
      <c r="E120" s="3"/>
      <c r="F120" s="22">
        <f t="shared" si="1"/>
        <v>0</v>
      </c>
      <c r="G120" s="11"/>
    </row>
    <row r="121" spans="1:7" ht="45" x14ac:dyDescent="0.25">
      <c r="A121" s="52">
        <v>7</v>
      </c>
      <c r="B121" s="53" t="s">
        <v>84</v>
      </c>
      <c r="C121" s="54" t="s">
        <v>4</v>
      </c>
      <c r="D121" s="55">
        <v>15</v>
      </c>
      <c r="E121" s="3"/>
      <c r="F121" s="22">
        <f t="shared" si="1"/>
        <v>0</v>
      </c>
      <c r="G121" s="11"/>
    </row>
    <row r="122" spans="1:7" ht="60" x14ac:dyDescent="0.25">
      <c r="A122" s="62">
        <v>8</v>
      </c>
      <c r="B122" s="53" t="s">
        <v>85</v>
      </c>
      <c r="C122" s="54" t="s">
        <v>4</v>
      </c>
      <c r="D122" s="55">
        <v>48</v>
      </c>
      <c r="E122" s="3"/>
      <c r="F122" s="22">
        <f t="shared" si="1"/>
        <v>0</v>
      </c>
      <c r="G122" s="11"/>
    </row>
    <row r="123" spans="1:7" ht="47.25" customHeight="1" x14ac:dyDescent="0.25">
      <c r="A123" s="62">
        <v>9</v>
      </c>
      <c r="B123" s="53" t="s">
        <v>165</v>
      </c>
      <c r="C123" s="54" t="s">
        <v>4</v>
      </c>
      <c r="D123" s="55">
        <v>942</v>
      </c>
      <c r="E123" s="3"/>
      <c r="F123" s="22">
        <f t="shared" si="1"/>
        <v>0</v>
      </c>
      <c r="G123" s="11"/>
    </row>
    <row r="124" spans="1:7" ht="45" customHeight="1" x14ac:dyDescent="0.25">
      <c r="A124" s="52">
        <v>10</v>
      </c>
      <c r="B124" s="53" t="s">
        <v>172</v>
      </c>
      <c r="C124" s="54" t="s">
        <v>4</v>
      </c>
      <c r="D124" s="55">
        <v>33</v>
      </c>
      <c r="E124" s="3"/>
      <c r="F124" s="22">
        <f t="shared" si="1"/>
        <v>0</v>
      </c>
      <c r="G124" s="11"/>
    </row>
    <row r="125" spans="1:7" ht="24" customHeight="1" x14ac:dyDescent="0.25">
      <c r="A125" s="52">
        <v>11</v>
      </c>
      <c r="B125" s="53" t="s">
        <v>86</v>
      </c>
      <c r="C125" s="54" t="s">
        <v>4</v>
      </c>
      <c r="D125" s="55">
        <v>12</v>
      </c>
      <c r="E125" s="3"/>
      <c r="F125" s="22">
        <f t="shared" si="1"/>
        <v>0</v>
      </c>
      <c r="G125" s="11"/>
    </row>
    <row r="126" spans="1:7" ht="24" customHeight="1" x14ac:dyDescent="0.25">
      <c r="A126" s="62">
        <v>12</v>
      </c>
      <c r="B126" s="53" t="s">
        <v>87</v>
      </c>
      <c r="C126" s="54" t="s">
        <v>9</v>
      </c>
      <c r="D126" s="55">
        <v>30</v>
      </c>
      <c r="E126" s="3"/>
      <c r="F126" s="22">
        <f t="shared" si="1"/>
        <v>0</v>
      </c>
      <c r="G126" s="11"/>
    </row>
    <row r="127" spans="1:7" ht="24" customHeight="1" x14ac:dyDescent="0.25">
      <c r="A127" s="62">
        <v>13</v>
      </c>
      <c r="B127" s="53" t="s">
        <v>88</v>
      </c>
      <c r="C127" s="54" t="s">
        <v>4</v>
      </c>
      <c r="D127" s="55">
        <v>11</v>
      </c>
      <c r="E127" s="3"/>
      <c r="F127" s="22">
        <f t="shared" si="1"/>
        <v>0</v>
      </c>
      <c r="G127" s="11"/>
    </row>
    <row r="128" spans="1:7" ht="24" customHeight="1" x14ac:dyDescent="0.25">
      <c r="A128" s="52">
        <v>14</v>
      </c>
      <c r="B128" s="53" t="s">
        <v>89</v>
      </c>
      <c r="C128" s="54" t="s">
        <v>4</v>
      </c>
      <c r="D128" s="55">
        <v>6</v>
      </c>
      <c r="E128" s="3"/>
      <c r="F128" s="22">
        <f t="shared" si="1"/>
        <v>0</v>
      </c>
      <c r="G128" s="11"/>
    </row>
    <row r="129" spans="1:7" ht="36" customHeight="1" x14ac:dyDescent="0.25">
      <c r="A129" s="52">
        <v>15</v>
      </c>
      <c r="B129" s="53" t="s">
        <v>176</v>
      </c>
      <c r="C129" s="54" t="s">
        <v>4</v>
      </c>
      <c r="D129" s="55">
        <v>439</v>
      </c>
      <c r="E129" s="3"/>
      <c r="F129" s="22">
        <f t="shared" si="1"/>
        <v>0</v>
      </c>
      <c r="G129" s="11"/>
    </row>
    <row r="130" spans="1:7" ht="24" customHeight="1" x14ac:dyDescent="0.25">
      <c r="A130" s="62">
        <v>16</v>
      </c>
      <c r="B130" s="53" t="s">
        <v>166</v>
      </c>
      <c r="C130" s="54" t="s">
        <v>4</v>
      </c>
      <c r="D130" s="55">
        <v>54</v>
      </c>
      <c r="E130" s="3"/>
      <c r="F130" s="22">
        <f t="shared" si="1"/>
        <v>0</v>
      </c>
      <c r="G130" s="11"/>
    </row>
    <row r="131" spans="1:7" ht="24" customHeight="1" x14ac:dyDescent="0.25">
      <c r="A131" s="62">
        <v>17</v>
      </c>
      <c r="B131" s="53" t="s">
        <v>167</v>
      </c>
      <c r="C131" s="54" t="s">
        <v>4</v>
      </c>
      <c r="D131" s="55">
        <v>5</v>
      </c>
      <c r="E131" s="3"/>
      <c r="F131" s="22">
        <f t="shared" si="1"/>
        <v>0</v>
      </c>
      <c r="G131" s="11"/>
    </row>
    <row r="132" spans="1:7" ht="30" x14ac:dyDescent="0.25">
      <c r="A132" s="52">
        <v>18</v>
      </c>
      <c r="B132" s="53" t="s">
        <v>90</v>
      </c>
      <c r="C132" s="54" t="s">
        <v>4</v>
      </c>
      <c r="D132" s="55">
        <v>83</v>
      </c>
      <c r="E132" s="3"/>
      <c r="F132" s="22">
        <f t="shared" si="1"/>
        <v>0</v>
      </c>
      <c r="G132" s="11"/>
    </row>
    <row r="133" spans="1:7" ht="24" customHeight="1" x14ac:dyDescent="0.25">
      <c r="A133" s="52">
        <v>19</v>
      </c>
      <c r="B133" s="53" t="s">
        <v>91</v>
      </c>
      <c r="C133" s="54" t="s">
        <v>4</v>
      </c>
      <c r="D133" s="55">
        <v>98</v>
      </c>
      <c r="E133" s="3"/>
      <c r="F133" s="22">
        <f t="shared" si="1"/>
        <v>0</v>
      </c>
      <c r="G133" s="11"/>
    </row>
    <row r="134" spans="1:7" ht="31.5" customHeight="1" x14ac:dyDescent="0.25">
      <c r="A134" s="62">
        <v>20</v>
      </c>
      <c r="B134" s="53" t="s">
        <v>174</v>
      </c>
      <c r="C134" s="54" t="s">
        <v>4</v>
      </c>
      <c r="D134" s="55">
        <v>713</v>
      </c>
      <c r="E134" s="3"/>
      <c r="F134" s="22">
        <f t="shared" si="1"/>
        <v>0</v>
      </c>
      <c r="G134" s="11"/>
    </row>
    <row r="135" spans="1:7" ht="45" x14ac:dyDescent="0.25">
      <c r="A135" s="62">
        <v>21</v>
      </c>
      <c r="B135" s="53" t="s">
        <v>175</v>
      </c>
      <c r="C135" s="54" t="s">
        <v>4</v>
      </c>
      <c r="D135" s="55">
        <v>254</v>
      </c>
      <c r="E135" s="3"/>
      <c r="F135" s="22">
        <f t="shared" si="1"/>
        <v>0</v>
      </c>
      <c r="G135" s="11"/>
    </row>
    <row r="136" spans="1:7" ht="90" x14ac:dyDescent="0.25">
      <c r="A136" s="52">
        <v>22</v>
      </c>
      <c r="B136" s="57" t="s">
        <v>171</v>
      </c>
      <c r="C136" s="54" t="s">
        <v>4</v>
      </c>
      <c r="D136" s="55">
        <v>294</v>
      </c>
      <c r="E136" s="3"/>
      <c r="F136" s="22">
        <f t="shared" si="1"/>
        <v>0</v>
      </c>
      <c r="G136" s="11"/>
    </row>
    <row r="137" spans="1:7" ht="60" x14ac:dyDescent="0.25">
      <c r="A137" s="52">
        <v>23</v>
      </c>
      <c r="B137" s="53" t="s">
        <v>177</v>
      </c>
      <c r="C137" s="54" t="s">
        <v>4</v>
      </c>
      <c r="D137" s="55">
        <v>104</v>
      </c>
      <c r="E137" s="3"/>
      <c r="F137" s="22">
        <f t="shared" si="1"/>
        <v>0</v>
      </c>
      <c r="G137" s="11"/>
    </row>
    <row r="138" spans="1:7" ht="32.25" customHeight="1" x14ac:dyDescent="0.25">
      <c r="A138" s="62">
        <v>24</v>
      </c>
      <c r="B138" s="53" t="s">
        <v>178</v>
      </c>
      <c r="C138" s="54" t="s">
        <v>4</v>
      </c>
      <c r="D138" s="55">
        <v>188</v>
      </c>
      <c r="E138" s="3"/>
      <c r="F138" s="22">
        <f t="shared" ref="F138:F176" si="2">D138*E138</f>
        <v>0</v>
      </c>
      <c r="G138" s="11"/>
    </row>
    <row r="139" spans="1:7" ht="24" customHeight="1" x14ac:dyDescent="0.25">
      <c r="A139" s="62">
        <v>25</v>
      </c>
      <c r="B139" s="53" t="s">
        <v>92</v>
      </c>
      <c r="C139" s="54" t="s">
        <v>4</v>
      </c>
      <c r="D139" s="55">
        <v>11</v>
      </c>
      <c r="E139" s="3"/>
      <c r="F139" s="22">
        <f t="shared" si="2"/>
        <v>0</v>
      </c>
      <c r="G139" s="11"/>
    </row>
    <row r="140" spans="1:7" ht="45" x14ac:dyDescent="0.25">
      <c r="A140" s="52">
        <v>26</v>
      </c>
      <c r="B140" s="53" t="s">
        <v>179</v>
      </c>
      <c r="C140" s="54" t="s">
        <v>4</v>
      </c>
      <c r="D140" s="55">
        <v>501</v>
      </c>
      <c r="E140" s="3"/>
      <c r="F140" s="22">
        <f t="shared" si="2"/>
        <v>0</v>
      </c>
      <c r="G140" s="11"/>
    </row>
    <row r="141" spans="1:7" ht="31.5" customHeight="1" x14ac:dyDescent="0.25">
      <c r="A141" s="52">
        <v>27</v>
      </c>
      <c r="B141" s="53" t="s">
        <v>180</v>
      </c>
      <c r="C141" s="54" t="s">
        <v>4</v>
      </c>
      <c r="D141" s="55">
        <v>65</v>
      </c>
      <c r="E141" s="3"/>
      <c r="F141" s="22">
        <f t="shared" si="2"/>
        <v>0</v>
      </c>
      <c r="G141" s="11"/>
    </row>
    <row r="142" spans="1:7" ht="30" x14ac:dyDescent="0.25">
      <c r="A142" s="62">
        <v>28</v>
      </c>
      <c r="B142" s="53" t="s">
        <v>184</v>
      </c>
      <c r="C142" s="54" t="s">
        <v>4</v>
      </c>
      <c r="D142" s="55">
        <v>99</v>
      </c>
      <c r="E142" s="3"/>
      <c r="F142" s="22">
        <f t="shared" si="2"/>
        <v>0</v>
      </c>
      <c r="G142" s="11"/>
    </row>
    <row r="143" spans="1:7" ht="31.5" customHeight="1" x14ac:dyDescent="0.25">
      <c r="A143" s="62">
        <v>29</v>
      </c>
      <c r="B143" s="53" t="s">
        <v>185</v>
      </c>
      <c r="C143" s="54" t="s">
        <v>4</v>
      </c>
      <c r="D143" s="55">
        <v>188</v>
      </c>
      <c r="E143" s="3"/>
      <c r="F143" s="22">
        <f t="shared" si="2"/>
        <v>0</v>
      </c>
      <c r="G143" s="11"/>
    </row>
    <row r="144" spans="1:7" ht="24" customHeight="1" x14ac:dyDescent="0.25">
      <c r="A144" s="52">
        <v>30</v>
      </c>
      <c r="B144" s="53" t="s">
        <v>186</v>
      </c>
      <c r="C144" s="54" t="s">
        <v>4</v>
      </c>
      <c r="D144" s="55">
        <v>2</v>
      </c>
      <c r="E144" s="3"/>
      <c r="F144" s="22">
        <f t="shared" si="2"/>
        <v>0</v>
      </c>
      <c r="G144" s="11"/>
    </row>
    <row r="145" spans="1:7" ht="30" x14ac:dyDescent="0.25">
      <c r="A145" s="52">
        <v>31</v>
      </c>
      <c r="B145" s="53" t="s">
        <v>181</v>
      </c>
      <c r="C145" s="54" t="s">
        <v>4</v>
      </c>
      <c r="D145" s="55">
        <v>41</v>
      </c>
      <c r="E145" s="3"/>
      <c r="F145" s="22">
        <f t="shared" si="2"/>
        <v>0</v>
      </c>
      <c r="G145" s="11"/>
    </row>
    <row r="146" spans="1:7" ht="52.5" customHeight="1" x14ac:dyDescent="0.25">
      <c r="A146" s="62">
        <v>32</v>
      </c>
      <c r="B146" s="53" t="s">
        <v>173</v>
      </c>
      <c r="C146" s="54" t="s">
        <v>4</v>
      </c>
      <c r="D146" s="55">
        <v>1422</v>
      </c>
      <c r="E146" s="3"/>
      <c r="F146" s="22">
        <f t="shared" si="2"/>
        <v>0</v>
      </c>
      <c r="G146" s="11"/>
    </row>
    <row r="147" spans="1:7" ht="18" customHeight="1" x14ac:dyDescent="0.25">
      <c r="A147" s="62">
        <v>33</v>
      </c>
      <c r="B147" s="53" t="s">
        <v>182</v>
      </c>
      <c r="C147" s="54" t="s">
        <v>4</v>
      </c>
      <c r="D147" s="55">
        <v>131</v>
      </c>
      <c r="E147" s="3"/>
      <c r="F147" s="22">
        <f t="shared" si="2"/>
        <v>0</v>
      </c>
      <c r="G147" s="11"/>
    </row>
    <row r="148" spans="1:7" ht="25.5" customHeight="1" x14ac:dyDescent="0.25">
      <c r="A148" s="52">
        <v>34</v>
      </c>
      <c r="B148" s="53" t="s">
        <v>93</v>
      </c>
      <c r="C148" s="54" t="s">
        <v>4</v>
      </c>
      <c r="D148" s="55">
        <v>686</v>
      </c>
      <c r="E148" s="3"/>
      <c r="F148" s="22">
        <f t="shared" si="2"/>
        <v>0</v>
      </c>
      <c r="G148" s="11"/>
    </row>
    <row r="149" spans="1:7" ht="33" customHeight="1" x14ac:dyDescent="0.25">
      <c r="A149" s="52">
        <v>35</v>
      </c>
      <c r="B149" s="53" t="s">
        <v>168</v>
      </c>
      <c r="C149" s="54" t="s">
        <v>4</v>
      </c>
      <c r="D149" s="55">
        <v>396</v>
      </c>
      <c r="E149" s="3"/>
      <c r="F149" s="22">
        <f t="shared" si="2"/>
        <v>0</v>
      </c>
      <c r="G149" s="11"/>
    </row>
    <row r="150" spans="1:7" ht="32.25" customHeight="1" x14ac:dyDescent="0.25">
      <c r="A150" s="62">
        <v>36</v>
      </c>
      <c r="B150" s="53" t="s">
        <v>94</v>
      </c>
      <c r="C150" s="54" t="s">
        <v>9</v>
      </c>
      <c r="D150" s="55">
        <v>53</v>
      </c>
      <c r="E150" s="3"/>
      <c r="F150" s="22">
        <f t="shared" si="2"/>
        <v>0</v>
      </c>
      <c r="G150" s="11"/>
    </row>
    <row r="151" spans="1:7" ht="45" x14ac:dyDescent="0.25">
      <c r="A151" s="62">
        <v>37</v>
      </c>
      <c r="B151" s="53" t="s">
        <v>95</v>
      </c>
      <c r="C151" s="54" t="s">
        <v>4</v>
      </c>
      <c r="D151" s="55">
        <v>41</v>
      </c>
      <c r="E151" s="3"/>
      <c r="F151" s="22">
        <f t="shared" si="2"/>
        <v>0</v>
      </c>
      <c r="G151" s="11"/>
    </row>
    <row r="152" spans="1:7" ht="45.75" customHeight="1" x14ac:dyDescent="0.25">
      <c r="A152" s="52">
        <v>38</v>
      </c>
      <c r="B152" s="53" t="s">
        <v>96</v>
      </c>
      <c r="C152" s="54" t="s">
        <v>4</v>
      </c>
      <c r="D152" s="55">
        <v>2</v>
      </c>
      <c r="E152" s="3"/>
      <c r="F152" s="22">
        <f t="shared" si="2"/>
        <v>0</v>
      </c>
      <c r="G152" s="11"/>
    </row>
    <row r="153" spans="1:7" ht="24" customHeight="1" x14ac:dyDescent="0.25">
      <c r="A153" s="52">
        <v>39</v>
      </c>
      <c r="B153" s="65" t="s">
        <v>97</v>
      </c>
      <c r="C153" s="54" t="s">
        <v>9</v>
      </c>
      <c r="D153" s="55">
        <v>74</v>
      </c>
      <c r="E153" s="3"/>
      <c r="F153" s="22">
        <f t="shared" si="2"/>
        <v>0</v>
      </c>
      <c r="G153" s="11"/>
    </row>
    <row r="154" spans="1:7" ht="33" customHeight="1" x14ac:dyDescent="0.25">
      <c r="A154" s="62">
        <v>40</v>
      </c>
      <c r="B154" s="53" t="s">
        <v>98</v>
      </c>
      <c r="C154" s="54" t="s">
        <v>4</v>
      </c>
      <c r="D154" s="55">
        <v>95</v>
      </c>
      <c r="E154" s="3"/>
      <c r="F154" s="22">
        <f t="shared" si="2"/>
        <v>0</v>
      </c>
      <c r="G154" s="11"/>
    </row>
    <row r="155" spans="1:7" ht="24" customHeight="1" x14ac:dyDescent="0.25">
      <c r="A155" s="62">
        <v>41</v>
      </c>
      <c r="B155" s="53" t="s">
        <v>99</v>
      </c>
      <c r="C155" s="54" t="s">
        <v>4</v>
      </c>
      <c r="D155" s="55">
        <v>23</v>
      </c>
      <c r="E155" s="3"/>
      <c r="F155" s="22">
        <f t="shared" si="2"/>
        <v>0</v>
      </c>
      <c r="G155" s="11"/>
    </row>
    <row r="156" spans="1:7" ht="32.25" customHeight="1" x14ac:dyDescent="0.25">
      <c r="A156" s="52">
        <v>42</v>
      </c>
      <c r="B156" s="53" t="s">
        <v>169</v>
      </c>
      <c r="C156" s="54" t="s">
        <v>4</v>
      </c>
      <c r="D156" s="55">
        <v>158</v>
      </c>
      <c r="E156" s="3"/>
      <c r="F156" s="22">
        <f t="shared" si="2"/>
        <v>0</v>
      </c>
      <c r="G156" s="11"/>
    </row>
    <row r="157" spans="1:7" ht="24" customHeight="1" x14ac:dyDescent="0.25">
      <c r="A157" s="52">
        <v>43</v>
      </c>
      <c r="B157" s="53" t="s">
        <v>100</v>
      </c>
      <c r="C157" s="54" t="s">
        <v>4</v>
      </c>
      <c r="D157" s="55">
        <v>360</v>
      </c>
      <c r="E157" s="3"/>
      <c r="F157" s="22">
        <f t="shared" si="2"/>
        <v>0</v>
      </c>
      <c r="G157" s="11"/>
    </row>
    <row r="158" spans="1:7" ht="24" customHeight="1" x14ac:dyDescent="0.25">
      <c r="A158" s="62">
        <v>44</v>
      </c>
      <c r="B158" s="53" t="s">
        <v>101</v>
      </c>
      <c r="C158" s="54" t="s">
        <v>4</v>
      </c>
      <c r="D158" s="55">
        <v>150</v>
      </c>
      <c r="E158" s="3"/>
      <c r="F158" s="22">
        <f t="shared" si="2"/>
        <v>0</v>
      </c>
      <c r="G158" s="11"/>
    </row>
    <row r="159" spans="1:7" ht="24" customHeight="1" x14ac:dyDescent="0.25">
      <c r="A159" s="62">
        <v>45</v>
      </c>
      <c r="B159" s="53" t="s">
        <v>102</v>
      </c>
      <c r="C159" s="54" t="s">
        <v>4</v>
      </c>
      <c r="D159" s="55">
        <v>36</v>
      </c>
      <c r="E159" s="3"/>
      <c r="F159" s="22">
        <f t="shared" si="2"/>
        <v>0</v>
      </c>
      <c r="G159" s="11"/>
    </row>
    <row r="160" spans="1:7" ht="24" customHeight="1" x14ac:dyDescent="0.25">
      <c r="A160" s="52">
        <v>46</v>
      </c>
      <c r="B160" s="53" t="s">
        <v>103</v>
      </c>
      <c r="C160" s="54" t="s">
        <v>4</v>
      </c>
      <c r="D160" s="55">
        <v>428</v>
      </c>
      <c r="E160" s="3"/>
      <c r="F160" s="22">
        <f t="shared" si="2"/>
        <v>0</v>
      </c>
      <c r="G160" s="11"/>
    </row>
    <row r="161" spans="1:7" ht="22.5" customHeight="1" x14ac:dyDescent="0.25">
      <c r="A161" s="52">
        <v>47</v>
      </c>
      <c r="B161" s="53" t="s">
        <v>104</v>
      </c>
      <c r="C161" s="54" t="s">
        <v>4</v>
      </c>
      <c r="D161" s="55">
        <v>2</v>
      </c>
      <c r="E161" s="3"/>
      <c r="F161" s="22">
        <f t="shared" si="2"/>
        <v>0</v>
      </c>
      <c r="G161" s="11"/>
    </row>
    <row r="162" spans="1:7" ht="30" x14ac:dyDescent="0.25">
      <c r="A162" s="62">
        <v>48</v>
      </c>
      <c r="B162" s="53" t="s">
        <v>105</v>
      </c>
      <c r="C162" s="54" t="s">
        <v>4</v>
      </c>
      <c r="D162" s="55">
        <v>2</v>
      </c>
      <c r="E162" s="3"/>
      <c r="F162" s="22">
        <f t="shared" si="2"/>
        <v>0</v>
      </c>
      <c r="G162" s="11"/>
    </row>
    <row r="163" spans="1:7" ht="32.25" customHeight="1" x14ac:dyDescent="0.25">
      <c r="A163" s="62">
        <v>49</v>
      </c>
      <c r="B163" s="54" t="s">
        <v>106</v>
      </c>
      <c r="C163" s="54" t="s">
        <v>4</v>
      </c>
      <c r="D163" s="55">
        <v>19</v>
      </c>
      <c r="E163" s="3"/>
      <c r="F163" s="22">
        <f t="shared" si="2"/>
        <v>0</v>
      </c>
      <c r="G163" s="11"/>
    </row>
    <row r="164" spans="1:7" ht="23.25" customHeight="1" x14ac:dyDescent="0.25">
      <c r="A164" s="52">
        <v>50</v>
      </c>
      <c r="B164" s="54" t="s">
        <v>107</v>
      </c>
      <c r="C164" s="54" t="s">
        <v>4</v>
      </c>
      <c r="D164" s="55">
        <v>45</v>
      </c>
      <c r="E164" s="3"/>
      <c r="F164" s="22">
        <f t="shared" si="2"/>
        <v>0</v>
      </c>
      <c r="G164" s="11"/>
    </row>
    <row r="165" spans="1:7" ht="23.25" customHeight="1" x14ac:dyDescent="0.25">
      <c r="A165" s="52">
        <v>51</v>
      </c>
      <c r="B165" s="53" t="s">
        <v>108</v>
      </c>
      <c r="C165" s="54" t="s">
        <v>4</v>
      </c>
      <c r="D165" s="55">
        <v>374</v>
      </c>
      <c r="E165" s="3"/>
      <c r="F165" s="22">
        <f t="shared" si="2"/>
        <v>0</v>
      </c>
      <c r="G165" s="11"/>
    </row>
    <row r="166" spans="1:7" ht="25.5" customHeight="1" x14ac:dyDescent="0.25">
      <c r="A166" s="62">
        <v>52</v>
      </c>
      <c r="B166" s="53" t="s">
        <v>109</v>
      </c>
      <c r="C166" s="54" t="s">
        <v>4</v>
      </c>
      <c r="D166" s="55">
        <v>1875</v>
      </c>
      <c r="E166" s="3"/>
      <c r="F166" s="22">
        <f t="shared" si="2"/>
        <v>0</v>
      </c>
      <c r="G166" s="11"/>
    </row>
    <row r="167" spans="1:7" ht="31.5" customHeight="1" x14ac:dyDescent="0.25">
      <c r="A167" s="62">
        <v>53</v>
      </c>
      <c r="B167" s="53" t="s">
        <v>110</v>
      </c>
      <c r="C167" s="54" t="s">
        <v>4</v>
      </c>
      <c r="D167" s="55">
        <v>2</v>
      </c>
      <c r="E167" s="3"/>
      <c r="F167" s="22">
        <f t="shared" si="2"/>
        <v>0</v>
      </c>
      <c r="G167" s="11"/>
    </row>
    <row r="168" spans="1:7" ht="30.75" customHeight="1" x14ac:dyDescent="0.25">
      <c r="A168" s="52">
        <v>54</v>
      </c>
      <c r="B168" s="53" t="s">
        <v>111</v>
      </c>
      <c r="C168" s="54" t="s">
        <v>4</v>
      </c>
      <c r="D168" s="55">
        <v>177</v>
      </c>
      <c r="E168" s="3"/>
      <c r="F168" s="22">
        <f t="shared" si="2"/>
        <v>0</v>
      </c>
      <c r="G168" s="11"/>
    </row>
    <row r="169" spans="1:7" ht="25.5" customHeight="1" x14ac:dyDescent="0.25">
      <c r="A169" s="52">
        <v>55</v>
      </c>
      <c r="B169" s="53" t="s">
        <v>112</v>
      </c>
      <c r="C169" s="54" t="s">
        <v>4</v>
      </c>
      <c r="D169" s="55">
        <v>468</v>
      </c>
      <c r="E169" s="3"/>
      <c r="F169" s="22">
        <f t="shared" si="2"/>
        <v>0</v>
      </c>
      <c r="G169" s="11"/>
    </row>
    <row r="170" spans="1:7" ht="25.5" customHeight="1" x14ac:dyDescent="0.25">
      <c r="A170" s="62">
        <v>56</v>
      </c>
      <c r="B170" s="53" t="s">
        <v>113</v>
      </c>
      <c r="C170" s="54" t="s">
        <v>4</v>
      </c>
      <c r="D170" s="55">
        <v>294</v>
      </c>
      <c r="E170" s="3"/>
      <c r="F170" s="22">
        <f t="shared" si="2"/>
        <v>0</v>
      </c>
      <c r="G170" s="11"/>
    </row>
    <row r="171" spans="1:7" ht="25.5" customHeight="1" x14ac:dyDescent="0.25">
      <c r="A171" s="62">
        <v>57</v>
      </c>
      <c r="B171" s="53" t="s">
        <v>114</v>
      </c>
      <c r="C171" s="54" t="s">
        <v>4</v>
      </c>
      <c r="D171" s="55">
        <v>48</v>
      </c>
      <c r="E171" s="3"/>
      <c r="F171" s="22">
        <f t="shared" si="2"/>
        <v>0</v>
      </c>
      <c r="G171" s="11"/>
    </row>
    <row r="172" spans="1:7" ht="25.5" customHeight="1" x14ac:dyDescent="0.25">
      <c r="A172" s="52">
        <v>58</v>
      </c>
      <c r="B172" s="53" t="s">
        <v>115</v>
      </c>
      <c r="C172" s="54" t="s">
        <v>4</v>
      </c>
      <c r="D172" s="55">
        <v>6</v>
      </c>
      <c r="E172" s="3"/>
      <c r="F172" s="22">
        <f t="shared" si="2"/>
        <v>0</v>
      </c>
      <c r="G172" s="11"/>
    </row>
    <row r="173" spans="1:7" ht="25.5" customHeight="1" x14ac:dyDescent="0.25">
      <c r="A173" s="52">
        <v>59</v>
      </c>
      <c r="B173" s="53" t="s">
        <v>116</v>
      </c>
      <c r="C173" s="54" t="s">
        <v>4</v>
      </c>
      <c r="D173" s="55">
        <v>327</v>
      </c>
      <c r="E173" s="3"/>
      <c r="F173" s="22">
        <f t="shared" si="2"/>
        <v>0</v>
      </c>
      <c r="G173" s="11"/>
    </row>
    <row r="174" spans="1:7" ht="25.5" customHeight="1" x14ac:dyDescent="0.25">
      <c r="A174" s="62">
        <v>60</v>
      </c>
      <c r="B174" s="53" t="s">
        <v>117</v>
      </c>
      <c r="C174" s="54" t="s">
        <v>4</v>
      </c>
      <c r="D174" s="55">
        <v>15</v>
      </c>
      <c r="E174" s="3"/>
      <c r="F174" s="22">
        <f t="shared" si="2"/>
        <v>0</v>
      </c>
      <c r="G174" s="11"/>
    </row>
    <row r="175" spans="1:7" ht="29.25" customHeight="1" x14ac:dyDescent="0.25">
      <c r="A175" s="62">
        <v>61</v>
      </c>
      <c r="B175" s="53" t="s">
        <v>118</v>
      </c>
      <c r="C175" s="54" t="s">
        <v>4</v>
      </c>
      <c r="D175" s="55">
        <v>38</v>
      </c>
      <c r="E175" s="3"/>
      <c r="F175" s="22">
        <f t="shared" si="2"/>
        <v>0</v>
      </c>
      <c r="G175" s="11"/>
    </row>
    <row r="176" spans="1:7" ht="30.75" thickBot="1" x14ac:dyDescent="0.3">
      <c r="A176" s="52">
        <v>62</v>
      </c>
      <c r="B176" s="66" t="s">
        <v>119</v>
      </c>
      <c r="C176" s="60" t="s">
        <v>4</v>
      </c>
      <c r="D176" s="55">
        <v>222</v>
      </c>
      <c r="E176" s="27"/>
      <c r="F176" s="22">
        <f t="shared" si="2"/>
        <v>0</v>
      </c>
      <c r="G176" s="28"/>
    </row>
    <row r="177" spans="1:9" ht="24.75" customHeight="1" x14ac:dyDescent="0.25">
      <c r="A177" s="42"/>
      <c r="B177" s="43" t="s">
        <v>203</v>
      </c>
      <c r="C177" s="44"/>
      <c r="D177" s="44"/>
      <c r="E177" s="45"/>
      <c r="F177" s="45">
        <f>SUM(F9:F176)</f>
        <v>0</v>
      </c>
      <c r="G177" s="46"/>
    </row>
    <row r="178" spans="1:9" ht="24.75" customHeight="1" thickBot="1" x14ac:dyDescent="0.3">
      <c r="A178" s="13"/>
      <c r="B178" s="14" t="s">
        <v>204</v>
      </c>
      <c r="C178" s="15"/>
      <c r="D178" s="15"/>
      <c r="E178" s="16"/>
      <c r="F178" s="16">
        <f>F177*1.2</f>
        <v>0</v>
      </c>
      <c r="G178" s="12"/>
    </row>
    <row r="179" spans="1:9" ht="24.75" customHeight="1" x14ac:dyDescent="0.25">
      <c r="A179" s="37"/>
      <c r="B179" s="38"/>
      <c r="C179" s="39"/>
      <c r="D179" s="39"/>
      <c r="E179" s="40"/>
      <c r="F179" s="40"/>
      <c r="G179" s="41"/>
    </row>
    <row r="180" spans="1:9" ht="24.75" customHeight="1" x14ac:dyDescent="0.25">
      <c r="A180" s="74" t="s">
        <v>206</v>
      </c>
      <c r="B180" s="74"/>
      <c r="C180" s="74"/>
      <c r="D180" s="74"/>
      <c r="E180" s="74"/>
      <c r="F180" s="74"/>
      <c r="G180" s="74"/>
    </row>
    <row r="181" spans="1:9" ht="20.25" customHeight="1" x14ac:dyDescent="0.25"/>
    <row r="182" spans="1:9" x14ac:dyDescent="0.25">
      <c r="A182" s="71" t="s">
        <v>127</v>
      </c>
      <c r="B182" s="71"/>
      <c r="C182" s="36"/>
      <c r="D182" s="36"/>
      <c r="E182" s="7"/>
      <c r="F182" s="8"/>
      <c r="G182" s="8"/>
      <c r="H182" s="8"/>
      <c r="I182" s="8"/>
    </row>
    <row r="183" spans="1:9" x14ac:dyDescent="0.25">
      <c r="A183" s="72" t="s">
        <v>205</v>
      </c>
      <c r="B183" s="72"/>
      <c r="C183" s="72"/>
      <c r="D183" s="72"/>
      <c r="E183" s="72"/>
      <c r="F183" s="72"/>
      <c r="G183" s="72"/>
      <c r="H183" s="72"/>
      <c r="I183" s="72"/>
    </row>
    <row r="184" spans="1:9" x14ac:dyDescent="0.25">
      <c r="A184" s="72" t="s">
        <v>170</v>
      </c>
      <c r="B184" s="72"/>
      <c r="C184" s="72"/>
      <c r="D184" s="72"/>
      <c r="E184" s="72"/>
      <c r="F184" s="72"/>
      <c r="G184" s="72"/>
      <c r="H184" s="72"/>
      <c r="I184" s="72"/>
    </row>
    <row r="185" spans="1:9" x14ac:dyDescent="0.25">
      <c r="A185" s="72" t="s">
        <v>128</v>
      </c>
      <c r="B185" s="72"/>
      <c r="C185" s="72"/>
      <c r="D185" s="72"/>
      <c r="E185" s="72"/>
      <c r="F185" s="72"/>
      <c r="G185" s="72"/>
      <c r="H185" s="72"/>
      <c r="I185" s="72"/>
    </row>
    <row r="186" spans="1:9" x14ac:dyDescent="0.25">
      <c r="A186" s="72" t="s">
        <v>129</v>
      </c>
      <c r="B186" s="72"/>
      <c r="C186" s="72"/>
      <c r="D186" s="72"/>
      <c r="E186" s="72"/>
      <c r="F186" s="72"/>
      <c r="G186" s="72"/>
      <c r="H186" s="72"/>
      <c r="I186" s="72"/>
    </row>
    <row r="187" spans="1:9" ht="18.75" customHeight="1" x14ac:dyDescent="0.25">
      <c r="A187" s="72" t="s">
        <v>140</v>
      </c>
      <c r="B187" s="72"/>
      <c r="C187" s="72"/>
      <c r="D187" s="72"/>
      <c r="E187" s="72"/>
      <c r="F187" s="72"/>
      <c r="G187" s="72"/>
      <c r="H187" s="72"/>
      <c r="I187" s="72"/>
    </row>
    <row r="188" spans="1:9" ht="29.25" customHeight="1" x14ac:dyDescent="0.25">
      <c r="A188" s="73" t="s">
        <v>141</v>
      </c>
      <c r="B188" s="73"/>
      <c r="C188" s="73"/>
      <c r="D188" s="73"/>
      <c r="E188" s="73"/>
      <c r="F188" s="73"/>
      <c r="G188" s="73"/>
    </row>
    <row r="189" spans="1:9" x14ac:dyDescent="0.25">
      <c r="A189" s="75" t="s">
        <v>207</v>
      </c>
      <c r="B189" s="75"/>
      <c r="C189" s="75"/>
      <c r="D189" s="75"/>
      <c r="E189" s="75"/>
      <c r="F189" s="75"/>
      <c r="G189" s="75"/>
    </row>
    <row r="190" spans="1:9" x14ac:dyDescent="0.25">
      <c r="A190" s="75" t="s">
        <v>208</v>
      </c>
      <c r="B190" s="75"/>
      <c r="C190" s="75"/>
      <c r="D190" s="75"/>
      <c r="E190" s="75"/>
      <c r="F190" s="75"/>
      <c r="G190" s="75"/>
    </row>
    <row r="191" spans="1:9" x14ac:dyDescent="0.25">
      <c r="A191" s="47"/>
      <c r="B191" s="47"/>
      <c r="C191" s="47"/>
      <c r="D191" s="47"/>
      <c r="E191" s="47"/>
      <c r="F191" s="47"/>
      <c r="G191" s="47"/>
    </row>
    <row r="192" spans="1:9" ht="21.75" customHeight="1" x14ac:dyDescent="0.25">
      <c r="A192" s="9"/>
      <c r="B192" s="9" t="s">
        <v>130</v>
      </c>
      <c r="C192" s="9"/>
      <c r="D192" s="9"/>
      <c r="E192" s="9"/>
      <c r="F192" s="9"/>
      <c r="G192" s="9"/>
    </row>
    <row r="193" spans="1:7" x14ac:dyDescent="0.25">
      <c r="A193" s="9"/>
      <c r="B193" s="9"/>
      <c r="C193" s="9"/>
      <c r="D193" s="9"/>
      <c r="E193" s="9"/>
      <c r="F193" s="9"/>
      <c r="G193" s="9"/>
    </row>
    <row r="194" spans="1:7" x14ac:dyDescent="0.25">
      <c r="A194" s="9"/>
      <c r="B194" s="10" t="s">
        <v>131</v>
      </c>
      <c r="C194" s="10"/>
      <c r="D194" s="10"/>
      <c r="E194" s="9"/>
      <c r="F194" s="9"/>
      <c r="G194" s="9"/>
    </row>
    <row r="195" spans="1:7" x14ac:dyDescent="0.25">
      <c r="A195" s="9"/>
      <c r="B195" s="9"/>
      <c r="C195" s="9"/>
      <c r="D195" s="9"/>
      <c r="E195" s="9"/>
      <c r="F195" s="9"/>
      <c r="G195" s="9"/>
    </row>
    <row r="196" spans="1:7" x14ac:dyDescent="0.25">
      <c r="A196" s="9"/>
      <c r="B196" s="10" t="s">
        <v>132</v>
      </c>
      <c r="C196" s="10"/>
      <c r="D196" s="10"/>
      <c r="E196" s="9"/>
      <c r="F196" s="9"/>
      <c r="G196" s="9"/>
    </row>
    <row r="197" spans="1:7" x14ac:dyDescent="0.25">
      <c r="A197" s="9"/>
      <c r="B197" s="9"/>
      <c r="C197" s="9"/>
      <c r="D197" s="9"/>
      <c r="E197" s="9"/>
      <c r="F197" s="9"/>
      <c r="G197" s="9"/>
    </row>
    <row r="198" spans="1:7" x14ac:dyDescent="0.25">
      <c r="A198" s="9"/>
      <c r="B198" s="10" t="s">
        <v>133</v>
      </c>
      <c r="C198" s="10"/>
      <c r="D198" s="10"/>
      <c r="E198" s="9"/>
      <c r="F198" s="9"/>
      <c r="G198" s="9"/>
    </row>
    <row r="199" spans="1:7" x14ac:dyDescent="0.25">
      <c r="A199" s="9"/>
      <c r="B199" s="9"/>
      <c r="C199" s="9"/>
      <c r="D199" s="9"/>
      <c r="E199" s="9"/>
      <c r="F199" s="9"/>
      <c r="G199" s="9"/>
    </row>
    <row r="200" spans="1:7" x14ac:dyDescent="0.25">
      <c r="A200" s="9"/>
      <c r="B200" s="10" t="s">
        <v>134</v>
      </c>
      <c r="C200" s="10"/>
      <c r="D200" s="10"/>
      <c r="E200" s="9"/>
      <c r="F200" s="9"/>
      <c r="G200" s="9"/>
    </row>
    <row r="201" spans="1:7" x14ac:dyDescent="0.25">
      <c r="A201" s="9"/>
      <c r="B201" s="10"/>
      <c r="C201" s="10"/>
      <c r="D201" s="10"/>
      <c r="E201" s="9"/>
      <c r="F201" s="9"/>
      <c r="G201" s="9"/>
    </row>
    <row r="202" spans="1:7" x14ac:dyDescent="0.25">
      <c r="A202" s="9"/>
      <c r="B202" s="10" t="s">
        <v>135</v>
      </c>
      <c r="C202" s="10"/>
      <c r="D202" s="10"/>
      <c r="E202" s="9"/>
      <c r="F202" s="9"/>
      <c r="G202" s="9"/>
    </row>
    <row r="203" spans="1:7" x14ac:dyDescent="0.25">
      <c r="A203" s="9"/>
      <c r="B203" s="10" t="s">
        <v>136</v>
      </c>
      <c r="C203" s="10"/>
      <c r="D203" s="10"/>
      <c r="E203" s="9"/>
      <c r="F203" s="9"/>
      <c r="G203" s="9"/>
    </row>
    <row r="204" spans="1:7" x14ac:dyDescent="0.25">
      <c r="A204" s="9"/>
      <c r="B204" s="9"/>
      <c r="C204" s="9"/>
      <c r="D204" s="9"/>
      <c r="E204" s="70" t="s">
        <v>137</v>
      </c>
      <c r="F204" s="70"/>
      <c r="G204" s="35"/>
    </row>
    <row r="205" spans="1:7" x14ac:dyDescent="0.25">
      <c r="A205" s="9"/>
      <c r="B205" s="9"/>
      <c r="C205" s="9"/>
      <c r="D205" s="9"/>
      <c r="E205" s="70" t="s">
        <v>138</v>
      </c>
      <c r="F205" s="70"/>
      <c r="G205" s="35"/>
    </row>
  </sheetData>
  <sheetProtection sheet="1" formatCells="0" formatColumns="0" formatRows="0" selectLockedCells="1"/>
  <mergeCells count="17">
    <mergeCell ref="A180:G180"/>
    <mergeCell ref="A189:G189"/>
    <mergeCell ref="A190:G190"/>
    <mergeCell ref="A186:I186"/>
    <mergeCell ref="A187:I187"/>
    <mergeCell ref="E204:F204"/>
    <mergeCell ref="E205:F205"/>
    <mergeCell ref="A182:B182"/>
    <mergeCell ref="A183:I183"/>
    <mergeCell ref="A184:I184"/>
    <mergeCell ref="A185:I185"/>
    <mergeCell ref="A188:G188"/>
    <mergeCell ref="A2:F2"/>
    <mergeCell ref="A3:F3"/>
    <mergeCell ref="A4:F4"/>
    <mergeCell ref="A5:F5"/>
    <mergeCell ref="A1:G1"/>
  </mergeCells>
  <pageMargins left="0.78740157480314965" right="0.78740157480314965" top="0.39370078740157483" bottom="0.35433070866141736" header="0.11811023622047245" footer="0.11811023622047245"/>
  <pageSetup paperSize="9" scale="61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2933700</xdr:colOff>
                    <xdr:row>193</xdr:row>
                    <xdr:rowOff>9525</xdr:rowOff>
                  </from>
                  <to>
                    <xdr:col>1</xdr:col>
                    <xdr:colOff>3171825</xdr:colOff>
                    <xdr:row>194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2933700</xdr:colOff>
                    <xdr:row>195</xdr:row>
                    <xdr:rowOff>19050</xdr:rowOff>
                  </from>
                  <to>
                    <xdr:col>1</xdr:col>
                    <xdr:colOff>3181350</xdr:colOff>
                    <xdr:row>195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2943225</xdr:colOff>
                    <xdr:row>196</xdr:row>
                    <xdr:rowOff>171450</xdr:rowOff>
                  </from>
                  <to>
                    <xdr:col>1</xdr:col>
                    <xdr:colOff>3152775</xdr:colOff>
                    <xdr:row>198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990600</xdr:colOff>
                    <xdr:row>198</xdr:row>
                    <xdr:rowOff>161925</xdr:rowOff>
                  </from>
                  <to>
                    <xdr:col>4</xdr:col>
                    <xdr:colOff>114300</xdr:colOff>
                    <xdr:row>200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1D340-3506-4068-AE34-AEA03881D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E71DF9-CB80-4148-89A5-85B7011038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vlkova</dc:creator>
  <cp:lastModifiedBy>Vlková Ľubica</cp:lastModifiedBy>
  <cp:lastPrinted>2024-04-16T10:21:08Z</cp:lastPrinted>
  <dcterms:created xsi:type="dcterms:W3CDTF">2015-06-05T18:19:34Z</dcterms:created>
  <dcterms:modified xsi:type="dcterms:W3CDTF">2024-04-16T12:17:47Z</dcterms:modified>
</cp:coreProperties>
</file>