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vit Branisko 2\VO + PT po schválení\VO\"/>
    </mc:Choice>
  </mc:AlternateContent>
  <xr:revisionPtr revIDLastSave="0" documentId="13_ncr:1_{F3058E49-952F-42C3-9442-141445520E63}" xr6:coauthVersionLast="47" xr6:coauthVersionMax="47" xr10:uidLastSave="{00000000-0000-0000-0000-000000000000}"/>
  <bookViews>
    <workbookView xWindow="1520" yWindow="980" windowWidth="35010" windowHeight="206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M27" i="1"/>
  <c r="J33" i="1" l="1"/>
  <c r="K33" i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<sst xmlns="http://schemas.openxmlformats.org/spreadsheetml/2006/main" count="41" uniqueCount="38">
  <si>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</si>
  <si>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</si>
  <si>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</si>
  <si>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</si>
  <si>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</si>
  <si>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</si>
  <si>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</si>
  <si>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</si>
  <si>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</si>
  <si>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</si>
  <si>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</si>
  <si>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</si>
  <si>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</si>
  <si>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</si>
  <si>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</si>
  <si>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</si>
  <si>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</si>
  <si>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</si>
  <si>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</si>
  <si>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</si>
  <si>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</si>
  <si>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</si>
  <si>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</si>
  <si>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</si>
  <si>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</si>
  <si>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</si>
  <si>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</si>
  <si>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</si>
  <si>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matrace do ležoviskovýxh boxov</t>
  </si>
  <si>
    <t>m</t>
  </si>
  <si>
    <t xml:space="preserve">Montáž </t>
  </si>
  <si>
    <t>Cena dodávaného predmetu</t>
  </si>
  <si>
    <t>matrace do ležoviskových boxov</t>
  </si>
  <si>
    <t xml:space="preserve">Príloha č. 2: </t>
  </si>
  <si>
    <t>Názov zariadenia :</t>
  </si>
  <si>
    <t>podpis a pečiatka dodávateľa</t>
  </si>
  <si>
    <t>Kúpna zmluva- Príloha č.2</t>
  </si>
  <si>
    <t>Identifikačné údaje dodávateľa: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</si>
</sst>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vit%20Branisko%202/VO/Branisko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6"/>
  <sheetViews>
    <sheetView tabSelected="1" view="pageBreakPreview" zoomScaleNormal="100" zoomScaleSheetLayoutView="100" workbookViewId="0">
      <selection activeCell="E16" sqref="E16:G16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1" t="s">
        <v>33</v>
      </c>
      <c r="K4" s="41"/>
      <c r="M4" s="8"/>
    </row>
    <row r="5" spans="1:13" s="4" customFormat="1" ht="23.25" customHeight="1" x14ac:dyDescent="0.35">
      <c r="A5" s="4">
        <v>1</v>
      </c>
      <c r="B5" s="42" t="s">
        <v>36</v>
      </c>
      <c r="C5" s="42"/>
      <c r="D5" s="42"/>
      <c r="E5" s="42"/>
      <c r="F5" s="42"/>
      <c r="G5" s="42"/>
      <c r="H5" s="42"/>
      <c r="I5" s="42"/>
      <c r="J5" s="42"/>
      <c r="K5" s="42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42" t="s">
        <v>31</v>
      </c>
      <c r="C7" s="42"/>
      <c r="D7" s="42"/>
      <c r="E7" s="42"/>
      <c r="F7" s="42"/>
      <c r="G7" s="42"/>
      <c r="H7" s="42"/>
      <c r="I7" s="42"/>
      <c r="J7" s="42"/>
      <c r="K7" s="42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35">
      <c r="A10" s="4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35">
      <c r="A11" s="4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4" t="s">
        <v>37</v>
      </c>
      <c r="D13" s="45"/>
      <c r="E13" s="45"/>
      <c r="F13" s="45"/>
      <c r="G13" s="46"/>
      <c r="M13" s="8"/>
    </row>
    <row r="14" spans="1:13" s="4" customFormat="1" ht="19.5" customHeight="1" x14ac:dyDescent="0.35">
      <c r="A14" s="4">
        <v>1</v>
      </c>
      <c r="C14" s="47" t="s">
        <v>2</v>
      </c>
      <c r="D14" s="48"/>
      <c r="E14" s="49"/>
      <c r="F14" s="50"/>
      <c r="G14" s="51"/>
      <c r="M14" s="8"/>
    </row>
    <row r="15" spans="1:13" s="4" customFormat="1" ht="39" customHeight="1" x14ac:dyDescent="0.35">
      <c r="A15" s="4">
        <v>1</v>
      </c>
      <c r="C15" s="52" t="s">
        <v>3</v>
      </c>
      <c r="D15" s="53"/>
      <c r="E15" s="54"/>
      <c r="F15" s="55"/>
      <c r="G15" s="56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54"/>
      <c r="F16" s="55"/>
      <c r="G16" s="56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54"/>
      <c r="F17" s="55"/>
      <c r="G17" s="56"/>
      <c r="M17" s="8"/>
    </row>
    <row r="18" spans="1:13" s="4" customFormat="1" ht="30" customHeight="1" x14ac:dyDescent="0.35">
      <c r="A18" s="4">
        <v>1</v>
      </c>
      <c r="C18" s="59" t="s">
        <v>6</v>
      </c>
      <c r="D18" s="60"/>
      <c r="E18" s="54"/>
      <c r="F18" s="55"/>
      <c r="G18" s="56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54"/>
      <c r="F19" s="55"/>
      <c r="G19" s="56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54"/>
      <c r="F20" s="55"/>
      <c r="G20" s="56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54"/>
      <c r="F21" s="55"/>
      <c r="G21" s="56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54"/>
      <c r="F22" s="55"/>
      <c r="G22" s="56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54"/>
      <c r="F23" s="55"/>
      <c r="G23" s="56"/>
      <c r="M23" s="8"/>
    </row>
    <row r="24" spans="1:13" s="4" customFormat="1" ht="19.5" customHeight="1" thickBot="1" x14ac:dyDescent="0.4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71" t="s">
        <v>34</v>
      </c>
      <c r="C27" s="71"/>
      <c r="D27" s="72" t="s">
        <v>32</v>
      </c>
      <c r="E27" s="72"/>
      <c r="F27" s="72"/>
      <c r="G27" s="72"/>
      <c r="H27" s="72"/>
      <c r="I27" s="72"/>
      <c r="J27" s="72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73" t="s">
        <v>13</v>
      </c>
      <c r="C29" s="74"/>
      <c r="D29" s="75"/>
      <c r="E29" s="76" t="s">
        <v>14</v>
      </c>
      <c r="F29" s="77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30" customHeight="1" thickBot="1" x14ac:dyDescent="0.4">
      <c r="A30" s="4">
        <v>1</v>
      </c>
      <c r="B30" s="61" t="s">
        <v>28</v>
      </c>
      <c r="C30" s="62"/>
      <c r="D30" s="63"/>
      <c r="E30" s="64"/>
      <c r="F30" s="65"/>
      <c r="G30" s="16" t="s">
        <v>29</v>
      </c>
      <c r="H30" s="1"/>
      <c r="I30" s="17">
        <v>420</v>
      </c>
      <c r="J30" s="18" t="str">
        <f t="shared" ref="J30:J32" si="0">IF(AND(H30&lt;&gt;"",I30&lt;&gt;""),H30*I30,"")</f>
        <v/>
      </c>
      <c r="K30" s="19" t="str">
        <f>IF(J30&lt;&gt;"",J30*IF($E$18="platiteľ DPH",1.2,1),"")</f>
        <v/>
      </c>
    </row>
    <row r="31" spans="1:13" ht="25.5" customHeight="1" x14ac:dyDescent="0.35">
      <c r="A31" s="4">
        <v>1</v>
      </c>
      <c r="B31" s="80" t="s">
        <v>20</v>
      </c>
      <c r="C31" s="81"/>
      <c r="D31" s="20" t="s">
        <v>21</v>
      </c>
      <c r="E31" s="84" t="s">
        <v>22</v>
      </c>
      <c r="F31" s="85"/>
      <c r="G31" s="16" t="s">
        <v>22</v>
      </c>
      <c r="H31" s="1"/>
      <c r="I31" s="17">
        <v>1</v>
      </c>
      <c r="J31" s="18" t="str">
        <f t="shared" si="0"/>
        <v/>
      </c>
      <c r="K31" s="19" t="str">
        <f>IF(J31&lt;&gt;"",J31*IF($E$18="platiteľ DPH",1.2,1),"")</f>
        <v/>
      </c>
    </row>
    <row r="32" spans="1:13" ht="25.5" customHeight="1" thickBot="1" x14ac:dyDescent="0.4">
      <c r="A32" s="4">
        <v>1</v>
      </c>
      <c r="B32" s="82"/>
      <c r="C32" s="83"/>
      <c r="D32" s="21" t="s">
        <v>30</v>
      </c>
      <c r="E32" s="86" t="s">
        <v>22</v>
      </c>
      <c r="F32" s="87"/>
      <c r="G32" s="22" t="s">
        <v>22</v>
      </c>
      <c r="H32" s="2"/>
      <c r="I32" s="23">
        <v>1</v>
      </c>
      <c r="J32" s="24" t="str">
        <f t="shared" si="0"/>
        <v/>
      </c>
      <c r="K32" s="25" t="str">
        <f>IF(J32&lt;&gt;"",J32*IF($E$18="platiteľ DPH",1.2,1),"")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23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24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  <c r="C40" s="31" t="s">
        <v>25</v>
      </c>
      <c r="D40" s="38"/>
    </row>
    <row r="41" spans="1:13" s="32" customFormat="1" x14ac:dyDescent="0.35">
      <c r="A41" s="4">
        <v>1</v>
      </c>
      <c r="C41" s="31"/>
      <c r="D41" s="39"/>
      <c r="M41" s="33"/>
    </row>
    <row r="42" spans="1:13" s="32" customFormat="1" ht="15" customHeight="1" x14ac:dyDescent="0.35">
      <c r="A42" s="4">
        <v>1</v>
      </c>
      <c r="C42" s="31" t="s">
        <v>26</v>
      </c>
      <c r="D42" s="40"/>
      <c r="G42" s="34"/>
      <c r="H42" s="34"/>
      <c r="I42" s="34"/>
      <c r="J42" s="34"/>
      <c r="K42" s="34"/>
      <c r="M42" s="33"/>
    </row>
    <row r="43" spans="1:13" s="32" customFormat="1" x14ac:dyDescent="0.35">
      <c r="A43" s="4">
        <v>1</v>
      </c>
      <c r="F43" s="35"/>
      <c r="G43" s="78" t="s">
        <v>35</v>
      </c>
      <c r="H43" s="78"/>
      <c r="I43" s="78"/>
      <c r="J43" s="78"/>
      <c r="K43" s="78"/>
      <c r="M43" s="33"/>
    </row>
    <row r="44" spans="1:13" s="32" customFormat="1" x14ac:dyDescent="0.35">
      <c r="A44" s="4">
        <v>1</v>
      </c>
      <c r="F44" s="35"/>
      <c r="G44" s="36"/>
      <c r="H44" s="36"/>
      <c r="I44" s="36"/>
      <c r="J44" s="36"/>
      <c r="K44" s="36"/>
      <c r="M44" s="33"/>
    </row>
    <row r="45" spans="1:13" ht="15" customHeight="1" x14ac:dyDescent="0.35">
      <c r="A45" s="4">
        <v>1</v>
      </c>
      <c r="B45" s="79" t="s">
        <v>27</v>
      </c>
      <c r="C45" s="79"/>
      <c r="D45" s="79"/>
      <c r="E45" s="79"/>
      <c r="F45" s="79"/>
      <c r="G45" s="79"/>
      <c r="H45" s="79"/>
      <c r="I45" s="79"/>
      <c r="J45" s="79"/>
      <c r="K45" s="79"/>
      <c r="L45" s="37"/>
    </row>
    <row r="46" spans="1:13" x14ac:dyDescent="0.35">
      <c r="A46" s="4">
        <v>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37"/>
    </row>
  </sheetData>
  <sheetProtection algorithmName="SHA-512" hashValue="JwgGMg9DKDiBlZXSEn4MvdBR1hNAraaSux9qaYv1pMDeZk9btIjEA70zPnbdAWlyPYqUz3u6hy4zKymijT2wMg==" saltValue="NbHH8uWmRrEkJfgfCmkTyg==" spinCount="100000" sheet="1" objects="1" scenarios="1" formatCells="0" formatColumns="0" formatRows="0" selectLockedCells="1"/>
  <autoFilter ref="A1:A46" xr:uid="{00000000-0009-0000-0000-000000000000}"/>
  <mergeCells count="38">
    <mergeCell ref="G43:K43"/>
    <mergeCell ref="B45:K46"/>
    <mergeCell ref="B31:C32"/>
    <mergeCell ref="E31:F31"/>
    <mergeCell ref="E32:F3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2022-06-19T16:43:38Z</dcterms:created>
  <dcterms:modified xsi:type="dcterms:W3CDTF">2024-04-23T08:19:02Z</dcterms:modified>
</cp:coreProperties>
</file>