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áca\DNS\Autá do 3,5t\09_Sedany pre MVSR 4\"/>
    </mc:Choice>
  </mc:AlternateContent>
  <xr:revisionPtr revIDLastSave="0" documentId="13_ncr:1_{8F84F879-EE7D-4FF6-B36F-FB60ED162682}" xr6:coauthVersionLast="47" xr6:coauthVersionMax="47" xr10:uidLastSave="{00000000-0000-0000-0000-000000000000}"/>
  <bookViews>
    <workbookView xWindow="31590" yWindow="2895" windowWidth="17280" windowHeight="8970" activeTab="1" xr2:uid="{00000000-000D-0000-FFFF-FFFF00000000}"/>
  </bookViews>
  <sheets>
    <sheet name="Stručný opis PZ" sheetId="1" r:id="rId1"/>
    <sheet name="Automobil_špecifikácia 1" sheetId="9" r:id="rId2"/>
    <sheet name="Štrukturovaný rozpočet" sheetId="10" r:id="rId3"/>
  </sheets>
  <definedNames>
    <definedName name="_xlnm.Print_Area" localSheetId="1">'Automobil_špecifikácia 1'!$B:$D</definedName>
    <definedName name="_xlnm.Print_Area" localSheetId="0">'Stručný opis PZ'!$A$1:$A$4</definedName>
    <definedName name="_xlnm.Print_Area" localSheetId="2">'Štrukturovaný rozpočet'!$A$1:$G$7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0" l="1"/>
  <c r="E6" i="10"/>
  <c r="G5" i="10"/>
  <c r="E5" i="10"/>
  <c r="G4" i="10"/>
  <c r="E4" i="10"/>
  <c r="G3" i="10"/>
  <c r="E3" i="10"/>
  <c r="G7" i="10" l="1"/>
</calcChain>
</file>

<file path=xl/sharedStrings.xml><?xml version="1.0" encoding="utf-8"?>
<sst xmlns="http://schemas.openxmlformats.org/spreadsheetml/2006/main" count="231" uniqueCount="153">
  <si>
    <t>Opis predmetu zákazky - úvod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</si>
  <si>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</si>
  <si>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Verejný obstarávateľ požaduje, aby ponúkaný automobil splňal okrem výbavy a špecifikácie stanovenej v tejto výzve na predkladanie ponúk aj minimálny stupeň výbavy ponúkaného automobilu dostupnej pre bežného spotrebiteľa v Slovenskej republike.</t>
  </si>
  <si>
    <t>p.č.</t>
  </si>
  <si>
    <t>požiadavka na predmet zákazky/parameter</t>
  </si>
  <si>
    <t>požadovaná hodnota parametra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</si>
  <si>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</si>
  <si>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Obstarávaný počet  automobilov</t>
  </si>
  <si>
    <t>do tejto bunky uchádzač doplní výrobcu, model, označenie motorizácie a stupňa výbavy ponúkaného automobilu</t>
  </si>
  <si>
    <t>všeobecné požiadavky</t>
  </si>
  <si>
    <t>všetky automobily musia byť rovnaký model kategórie M1</t>
  </si>
  <si>
    <t xml:space="preserve">všetky automobily musia byť nové, nepoužívané s údajom na počítadle km nie vyšším ako 40 km. </t>
  </si>
  <si>
    <t>Automobily musia byť z aktuálneho modelového portfólia výrobcu a nesmú byť vyrobené viac ako 6 mesiacov pred momentom dodania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</si>
  <si>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</si>
  <si>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</si>
  <si>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Záruka začína plynúť odo dňa prevzatia tovaru kupujúcim (od dátumu predaja uvedeného na preberacom – odovzdávacom protokole).</t>
  </si>
  <si>
    <t>Karoséria</t>
  </si>
  <si>
    <t>Typ (podľa Nariadenia EP a Rady EÚ 2018/858)</t>
  </si>
  <si>
    <t>uchádzač vyplní typ karosérie</t>
  </si>
  <si>
    <t>počet dverí</t>
  </si>
  <si>
    <t>presne 4</t>
  </si>
  <si>
    <t>uchádzač vyplní presnú hodnotu parametra ponúkaného riešenia</t>
  </si>
  <si>
    <t>Počet sedadiel (miest na sedenie)</t>
  </si>
  <si>
    <t>4 alebo 5</t>
  </si>
  <si>
    <t xml:space="preserve">Metalická farba automobilu </t>
  </si>
  <si>
    <t>požaduje sa čierna metalíza</t>
  </si>
  <si>
    <t>Rázvor vozidla (mm)</t>
  </si>
  <si>
    <t>Svetlá výška vozidla (mm)</t>
  </si>
  <si>
    <t>min. 125 mm</t>
  </si>
  <si>
    <t>Objem batožinového priestoru (l)</t>
  </si>
  <si>
    <t xml:space="preserve">min. 500 l                          </t>
  </si>
  <si>
    <t xml:space="preserve">Motor </t>
  </si>
  <si>
    <t>Druh</t>
  </si>
  <si>
    <t>min. 320 kW</t>
  </si>
  <si>
    <t>Palivo</t>
  </si>
  <si>
    <t>bezolovnatý benzín, oktánové číslo 95</t>
  </si>
  <si>
    <t>Emisná norma</t>
  </si>
  <si>
    <t>platná v dobe predkladania ponuky</t>
  </si>
  <si>
    <t>Emisie CO2 - vážený priemer  podľa normy WLTP (g/km)</t>
  </si>
  <si>
    <t>Objem palivovej nádrže (l)</t>
  </si>
  <si>
    <t>Prevodovka</t>
  </si>
  <si>
    <t>automatická</t>
  </si>
  <si>
    <t>Počet prevodových stupňov</t>
  </si>
  <si>
    <t xml:space="preserve">min. 8-stupňová </t>
  </si>
  <si>
    <t>Pohon</t>
  </si>
  <si>
    <t xml:space="preserve">všetkých štyroch kolies </t>
  </si>
  <si>
    <t>Nastanovenie jazdného režimu motora</t>
  </si>
  <si>
    <t>požaduje sa</t>
  </si>
  <si>
    <t>Podvozok</t>
  </si>
  <si>
    <t>Bezpečnosť</t>
  </si>
  <si>
    <t>ABS a rozdeľovač brzdového účinku</t>
  </si>
  <si>
    <t>Protipreklzový systém s obmedzením výkonu motora</t>
  </si>
  <si>
    <t>Elektronický stabilizačný systém</t>
  </si>
  <si>
    <t>Brzdy s elektronickým ozdeľovaním brzdnej sily</t>
  </si>
  <si>
    <t>Kotúčové brzdy vpredu a vzadu</t>
  </si>
  <si>
    <t>Systém na monitorovanie tlaku v pneumatikách</t>
  </si>
  <si>
    <t>Asistent rozjazdu do kopca</t>
  </si>
  <si>
    <t>Asistent udržiavania v jazdnom pruhu</t>
  </si>
  <si>
    <t>Asistent varovania pred kolíziou s vozidlami, cyklistami, chodcami s funkciou núdzového brzdenia</t>
  </si>
  <si>
    <t>Asistent sledovania mŕtveho uhla</t>
  </si>
  <si>
    <t>Asistent sledovania dopravných značiek</t>
  </si>
  <si>
    <t>Aktívny asistent sledovania povolenej rýchlosti</t>
  </si>
  <si>
    <t>Počet airbagov</t>
  </si>
  <si>
    <t>min. predné s vypínateľným na strane spolujazdca, bočné a hlavové pre vodiča a spolujazdca, zadné bočné a hlavové airbagy.</t>
  </si>
  <si>
    <t xml:space="preserve">Trojbodové bezpečnostné pásy na všetkých sedadlách </t>
  </si>
  <si>
    <t xml:space="preserve">Bezpečnostné pásy vodiča a spolujazdca s predpínačom </t>
  </si>
  <si>
    <t>Signalizácia nezapnutia bezpečnostných pásov</t>
  </si>
  <si>
    <t>Asistent diaľkových svetiel</t>
  </si>
  <si>
    <t>Tretie brzdové svetlo</t>
  </si>
  <si>
    <t>Hmlové svetlo vzadu</t>
  </si>
  <si>
    <t>Alarm s diaľkovým ovládaním</t>
  </si>
  <si>
    <t>Komfort</t>
  </si>
  <si>
    <t>Posilňovač riadenia</t>
  </si>
  <si>
    <t>Výškovo a pozdĺžne nastaviteľný volant</t>
  </si>
  <si>
    <t>Kožený vyhrievaný multifunkčný volant s pádlami na radenie (akceptovené je aj prevedenie koža/drevo)</t>
  </si>
  <si>
    <t>Bezkľúčové štartovanie tlačidlom</t>
  </si>
  <si>
    <t>Bezkľúčový vstup do vozidla</t>
  </si>
  <si>
    <t>Systém dovierania dverí</t>
  </si>
  <si>
    <t>Výškovo a pozdĺžne elektricky nastaviteľné sedadlá vpredu a vzadu</t>
  </si>
  <si>
    <t>Sedadlá vpredu a vzadu s aktívnou ventiláciou a vyhrievaním</t>
  </si>
  <si>
    <t>Lakťová opierka vpredu (s odkladacím priestorom) a lakťová opierka vzadu</t>
  </si>
  <si>
    <t>Centrálne zamykanie s dialkovým ovládaním (min. 2x kľúč)</t>
  </si>
  <si>
    <t>Adaptívny tempomat</t>
  </si>
  <si>
    <t>Elektrické ovládanie okien vpredu a vzadu</t>
  </si>
  <si>
    <t>Osvetlenie batožinového priestoru</t>
  </si>
  <si>
    <t>Osvetlenie interiéru vpredu a vzadu a ambientné osvetlenie interiéru</t>
  </si>
  <si>
    <t>Automatická klimatizácia - štvorzónová</t>
  </si>
  <si>
    <t>Vnútorné spätné zrkadlo so zabezpečením proti oslneniu (min. prepínateľné)</t>
  </si>
  <si>
    <t>Head - up displej na čelnom skle</t>
  </si>
  <si>
    <t>Elektricky ovládané a vyhrievané vonkajšie spätné zrkadlá</t>
  </si>
  <si>
    <t xml:space="preserve">Vyhrievané dýzy ostrekovačov čelného skla </t>
  </si>
  <si>
    <t>Vyhrievané čelné sklo</t>
  </si>
  <si>
    <t>Svetelný a dažďový senzor</t>
  </si>
  <si>
    <t>Detské poistky zámkov zadných bočných dverí</t>
  </si>
  <si>
    <t>Signalizácia otvorenia dverí</t>
  </si>
  <si>
    <t>Automatické uzamknutie dverí pri rozjazde</t>
  </si>
  <si>
    <t>Parkovacie senzory vpredu a vzadu, kamera 360° a parkovací asistent</t>
  </si>
  <si>
    <t>Diaľkové otvárania a zatváranie veka batožinového priestoru</t>
  </si>
  <si>
    <t xml:space="preserve">Navigačný systém s bezplatnou aktualizáciou máp počas obdobia min. 5 rokov (uplatniteľné v ktoromkoľvek autorizovanom servisnom stredisku) </t>
  </si>
  <si>
    <t>Interiér/sedadlá</t>
  </si>
  <si>
    <t xml:space="preserve">Poťah sedadiel </t>
  </si>
  <si>
    <t>koža čierna</t>
  </si>
  <si>
    <t xml:space="preserve">Opierky hlavy všetkých sedadiel </t>
  </si>
  <si>
    <t>Čalúnenie interiéru</t>
  </si>
  <si>
    <t xml:space="preserve">tmavá farba </t>
  </si>
  <si>
    <t>Iná výbava</t>
  </si>
  <si>
    <t>Palubný počítač</t>
  </si>
  <si>
    <t>2x integrovaná zásuvka USB pre dobíjanie elektrických zariadení v priestore medzi vodičom a spolujazdcom (dostupné aj po montáži doplnkovej výbavy). Riešenie redukciou nie je prípustné. 2x USB zásuvka vzadu,
Indukčné nabíjanie telefónu vpredu aj vzadu</t>
  </si>
  <si>
    <t>12V zásuvka v batožinovom priestore</t>
  </si>
  <si>
    <t>Ovládanie vozidla v slovenskom alebo českom jazyku</t>
  </si>
  <si>
    <t>Ukazovateľ vonkajšej teploty</t>
  </si>
  <si>
    <t>multimédia</t>
  </si>
  <si>
    <t>požaduje sa:
digitálne rádio, soundsystem, handfree telefonovanie cez Bluetooth, digitálny tv tuner, multifunkčný dotykový farebný displej vpredu</t>
  </si>
  <si>
    <t>Ťažné lano</t>
  </si>
  <si>
    <t xml:space="preserve">Protislnečná ochrana okien od B stĺpika (požaduje sa minimálne 70% zatmavenie) </t>
  </si>
  <si>
    <t>Elektrické rolovacie slnečné clony zadných bočných okien a zadného okna</t>
  </si>
  <si>
    <t>Nezávislé kúrenie s časovačom a dialkovým ovládaním</t>
  </si>
  <si>
    <t>Ručný hasiaci prístroj práškový (2 kg) umiestnený do držiaku v priestore pre vodiča alebo spolujazdca alebo umiestnený v batožinovom priestore na ľahko dostupnom mieste.</t>
  </si>
  <si>
    <t>Sada originálnych velúrových rohoží na podlahu, rovnako požadujeme dodať sadu originálnych gumových rohoží na podlahu</t>
  </si>
  <si>
    <t>Podložky na upevnenie tabuliek s evidenčným číslom</t>
  </si>
  <si>
    <t>Servis - náklady na výrobcom predpísanú údržbu (pravidelné servisné prehliadky podľa pokynov výrobcu, materiál + cena normovanej práce v autorizovanom servise)  min. 5 rokov / min. 150 000 km  (uplatniteľný v ktoromkoľvek autorizovanom servisnom stredisku)</t>
  </si>
  <si>
    <t xml:space="preserve">Bez označenia motorizácie, typu a objemu na vozidle </t>
  </si>
  <si>
    <t>99</t>
  </si>
  <si>
    <t xml:space="preserve">AA - sedan
</t>
  </si>
  <si>
    <t>Palivo v nádrži min. 1/4 nádrže</t>
  </si>
  <si>
    <t>zažihový alebo Mild-Hybrid (kombinácia so zážihovým  motorom)</t>
  </si>
  <si>
    <t>Výkon motora (kW)</t>
  </si>
  <si>
    <t>vzduchové odpruženie,výškovo nastaviteľný s možnosťou voľby jazdných režimov</t>
  </si>
  <si>
    <t>5 ks diskov kolies z ľahkých zliatin min. 19" so sadou 5 ks letných pneumatík s rýchlostným a hmotnostnými indexom kompatibilným s automobilom (celoročné pneu nie sú prípustné). Montáž na vozidle podľa dátumu dodania (15.9. - 30.3. - zimná sada)</t>
  </si>
  <si>
    <t xml:space="preserve">5 ks diskov kolies z ľahkých zliatin min. 19" so sadou 5 ks zimných premiových pneumatík (napr. Continental, Goodyear, Michelin a pod.) s rýchlostným a hmotnostnými indexom kompatibilným s automobilom (celoročné pneu nie sú prípustné) (ďalej aj ako "zimná sada diskov") </t>
  </si>
  <si>
    <t>Sedan pre MVSR  (20 ks)</t>
  </si>
  <si>
    <t xml:space="preserve">min. 65 l </t>
  </si>
  <si>
    <t xml:space="preserve">Predmetom zákazky je uzavretie rámcovej dohody na dodanie max. 20 ks automobilov typu sedan pre potreby MVSR. </t>
  </si>
  <si>
    <t xml:space="preserve">min. 3100 mm                   </t>
  </si>
  <si>
    <t>horná hranica údaja max. 280 g/km</t>
  </si>
  <si>
    <t>100</t>
  </si>
  <si>
    <t>Štrukturovaný rozpočet</t>
  </si>
  <si>
    <t>Názov položky</t>
  </si>
  <si>
    <t>poznámka</t>
  </si>
  <si>
    <t>Počet</t>
  </si>
  <si>
    <r>
      <t xml:space="preserve">jednotková cena v eur </t>
    </r>
    <r>
      <rPr>
        <b/>
        <sz val="10"/>
        <color rgb="FFFF0000"/>
        <rFont val="Arial Narrow"/>
        <family val="2"/>
      </rPr>
      <t>bez DPH</t>
    </r>
  </si>
  <si>
    <r>
      <t xml:space="preserve">Jednotková cena v eur </t>
    </r>
    <r>
      <rPr>
        <b/>
        <sz val="10"/>
        <color rgb="FFFF0000"/>
        <rFont val="Arial Narrow"/>
        <family val="2"/>
      </rPr>
      <t>s DPH</t>
    </r>
  </si>
  <si>
    <r>
      <t>celková cena v eur</t>
    </r>
    <r>
      <rPr>
        <b/>
        <sz val="10"/>
        <color rgb="FFFF0000"/>
        <rFont val="Arial Narrow"/>
        <family val="2"/>
      </rPr>
      <t xml:space="preserve"> s DPH</t>
    </r>
  </si>
  <si>
    <t xml:space="preserve">cena bez položky 96 - zimná sada diskov
cena bez položky 97 - Servis </t>
  </si>
  <si>
    <r>
      <t xml:space="preserve">Celková cena za predmet zákazky v eur </t>
    </r>
    <r>
      <rPr>
        <b/>
        <sz val="10"/>
        <color rgb="FFFF0000"/>
        <rFont val="Arial Narrow"/>
        <family val="2"/>
      </rPr>
      <t>s DPH</t>
    </r>
  </si>
  <si>
    <t>Sedan pre MVSR</t>
  </si>
  <si>
    <t>Zimná sada diskov sedan pre MVSR</t>
  </si>
  <si>
    <t>Servis sedan pre MVSR</t>
  </si>
  <si>
    <t>Vlajkonosiče vpredu na ľavom aj pravom blatníku</t>
  </si>
  <si>
    <t>požaduje sa možnosť inštalácie. Požiadavka na inštaláciu bude upresnená v konkrétnej objednávke.</t>
  </si>
  <si>
    <t>Povinná výstroj a výbava stanovená pre daný druh vozidla (v zmysle zákona č. 106/2018 Z.z., resp. vyhlášky č. 134/2018 Z. z.) - homologizovaný prenosný výstražný trojuholník, rezervné koleso min. dojazdové resp. miestošetriace rezervné koleso, alebo sada na opravu defektu pneumatík a runflat kolesá, lekárnička). Rovnako požadujeme aj dodanie štartovacích káblov.</t>
  </si>
  <si>
    <t>Min. adaptívne digitálne MATRIX LED svetlomety s ostrekovačmi / bez ostrekovačov (denné svietenie svetiel LED, zadné LED svetlá)</t>
  </si>
  <si>
    <t>Asistent nočného videnia s rozlišovaním chodcov alebo LED svetlomety + radar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</si>
</sst>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  <font>
      <b/>
      <sz val="10"/>
      <color theme="1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sz val="10"/>
      <color rgb="FF00B050"/>
      <name val="Arial Narrow"/>
      <family val="2"/>
    </font>
    <font>
      <sz val="10"/>
      <color rgb="FFFF0000"/>
      <name val="Arial Narrow"/>
      <family val="2"/>
    </font>
    <font>
      <sz val="10"/>
      <name val="Arial Narrow"/>
      <family val="2"/>
    </font>
    <font>
      <sz val="12"/>
      <color theme="1"/>
      <name val="Arial"/>
      <family val="2"/>
    </font>
    <font>
      <b/>
      <sz val="10"/>
      <color rgb="FFFF0000"/>
      <name val="Arial Narrow"/>
      <family val="2"/>
    </font>
    <font>
      <b/>
      <sz val="12"/>
      <color rgb="FF000000"/>
      <name val="Arial Narrow"/>
      <family val="2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1F2"/>
        <bgColor rgb="FF000000"/>
      </patternFill>
    </fill>
    <fill>
      <patternFill patternType="solid">
        <fgColor rgb="FFFFFF00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49" fontId="6" fillId="2" borderId="4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wrapText="1"/>
    </xf>
    <xf numFmtId="0" fontId="5" fillId="3" borderId="3" xfId="0" applyFont="1" applyFill="1" applyBorder="1"/>
    <xf numFmtId="0" fontId="5" fillId="0" borderId="3" xfId="0" applyFont="1" applyBorder="1" applyAlignment="1">
      <alignment vertical="center" wrapText="1"/>
    </xf>
    <xf numFmtId="0" fontId="5" fillId="0" borderId="2" xfId="0" applyFont="1" applyBorder="1" applyAlignment="1">
      <alignment wrapText="1"/>
    </xf>
    <xf numFmtId="0" fontId="7" fillId="3" borderId="2" xfId="0" applyFont="1" applyFill="1" applyBorder="1"/>
    <xf numFmtId="0" fontId="3" fillId="0" borderId="0" xfId="0" applyFont="1"/>
    <xf numFmtId="0" fontId="5" fillId="0" borderId="3" xfId="0" applyFont="1" applyBorder="1" applyAlignment="1">
      <alignment horizontal="left" wrapText="1"/>
    </xf>
    <xf numFmtId="0" fontId="7" fillId="3" borderId="3" xfId="0" applyFont="1" applyFill="1" applyBorder="1"/>
    <xf numFmtId="0" fontId="9" fillId="0" borderId="0" xfId="0" applyFont="1" applyAlignment="1">
      <alignment wrapText="1"/>
    </xf>
    <xf numFmtId="0" fontId="5" fillId="0" borderId="7" xfId="0" applyFont="1" applyBorder="1" applyAlignment="1">
      <alignment wrapText="1"/>
    </xf>
    <xf numFmtId="0" fontId="7" fillId="3" borderId="7" xfId="0" applyFont="1" applyFill="1" applyBorder="1"/>
    <xf numFmtId="0" fontId="5" fillId="3" borderId="2" xfId="0" applyFont="1" applyFill="1" applyBorder="1"/>
    <xf numFmtId="0" fontId="10" fillId="4" borderId="3" xfId="0" applyFont="1" applyFill="1" applyBorder="1" applyAlignment="1">
      <alignment wrapText="1"/>
    </xf>
    <xf numFmtId="0" fontId="5" fillId="3" borderId="7" xfId="0" applyFont="1" applyFill="1" applyBorder="1"/>
    <xf numFmtId="0" fontId="5" fillId="0" borderId="2" xfId="0" applyFont="1" applyBorder="1" applyAlignment="1">
      <alignment vertical="center" wrapText="1"/>
    </xf>
    <xf numFmtId="0" fontId="5" fillId="0" borderId="7" xfId="0" applyFont="1" applyBorder="1" applyAlignment="1">
      <alignment horizontal="left" wrapText="1"/>
    </xf>
    <xf numFmtId="0" fontId="5" fillId="4" borderId="3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wrapText="1"/>
    </xf>
    <xf numFmtId="0" fontId="5" fillId="4" borderId="0" xfId="0" applyFont="1" applyFill="1" applyAlignment="1">
      <alignment wrapText="1"/>
    </xf>
    <xf numFmtId="0" fontId="5" fillId="4" borderId="0" xfId="0" applyFont="1" applyFill="1"/>
    <xf numFmtId="0" fontId="5" fillId="4" borderId="2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49" fontId="5" fillId="0" borderId="0" xfId="0" applyNumberFormat="1" applyFont="1" applyAlignment="1">
      <alignment horizontal="center"/>
    </xf>
    <xf numFmtId="0" fontId="11" fillId="0" borderId="0" xfId="0" applyFont="1" applyAlignment="1">
      <alignment wrapText="1"/>
    </xf>
    <xf numFmtId="49" fontId="5" fillId="0" borderId="3" xfId="0" applyNumberFormat="1" applyFont="1" applyBorder="1" applyAlignment="1">
      <alignment horizontal="center"/>
    </xf>
    <xf numFmtId="49" fontId="14" fillId="5" borderId="4" xfId="0" applyNumberFormat="1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1" fontId="14" fillId="5" borderId="5" xfId="0" applyNumberFormat="1" applyFont="1" applyFill="1" applyBorder="1" applyAlignment="1">
      <alignment horizontal="center" vertical="center" wrapText="1"/>
    </xf>
    <xf numFmtId="164" fontId="14" fillId="5" borderId="5" xfId="0" applyNumberFormat="1" applyFont="1" applyFill="1" applyBorder="1" applyAlignment="1">
      <alignment horizontal="center" vertical="center" wrapText="1"/>
    </xf>
    <xf numFmtId="164" fontId="14" fillId="5" borderId="6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/>
    </xf>
    <xf numFmtId="1" fontId="15" fillId="0" borderId="2" xfId="0" applyNumberFormat="1" applyFont="1" applyFill="1" applyBorder="1" applyAlignment="1">
      <alignment horizontal="center" vertical="center" wrapText="1"/>
    </xf>
    <xf numFmtId="164" fontId="15" fillId="0" borderId="2" xfId="0" applyNumberFormat="1" applyFont="1" applyFill="1" applyBorder="1" applyAlignment="1">
      <alignment horizontal="center" vertical="center" wrapText="1"/>
    </xf>
    <xf numFmtId="164" fontId="15" fillId="6" borderId="2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vertical="center" wrapText="1"/>
    </xf>
    <xf numFmtId="164" fontId="14" fillId="5" borderId="6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wrapText="1"/>
    </xf>
    <xf numFmtId="0" fontId="5" fillId="0" borderId="3" xfId="0" applyFont="1" applyFill="1" applyBorder="1"/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right" vertical="center" wrapText="1"/>
    </xf>
    <xf numFmtId="0" fontId="14" fillId="5" borderId="5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  <pageSetUpPr fitToPage="1"/>
  </sheetPr>
  <dimension ref="A1:A4"/>
  <sheetViews>
    <sheetView workbookViewId="0">
      <selection sqref="A1:A4"/>
    </sheetView>
  </sheetViews>
  <sheetFormatPr defaultColWidth="11.5" defaultRowHeight="15.6" x14ac:dyDescent="0.3"/>
  <cols>
    <col min="1" max="1" width="78.3984375" customWidth="1"/>
  </cols>
  <sheetData>
    <row r="1" spans="1:1" ht="16.2" thickBot="1" x14ac:dyDescent="0.35">
      <c r="A1" s="1" t="s">
        <v>0</v>
      </c>
    </row>
    <row r="2" spans="1:1" x14ac:dyDescent="0.3">
      <c r="A2" s="2" t="s">
        <v>132</v>
      </c>
    </row>
    <row r="3" spans="1:1" ht="42" x14ac:dyDescent="0.3">
      <c r="A3" s="3" t="s">
        <v>1</v>
      </c>
    </row>
    <row r="4" spans="1:1" ht="42" x14ac:dyDescent="0.3">
      <c r="A4" s="3" t="s">
        <v>2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09"/>
  <sheetViews>
    <sheetView tabSelected="1" topLeftCell="A13" zoomScale="110" zoomScaleNormal="110" workbookViewId="0">
      <selection activeCell="B36" sqref="B36"/>
    </sheetView>
  </sheetViews>
  <sheetFormatPr defaultColWidth="8.8984375" defaultRowHeight="13.8" x14ac:dyDescent="0.3"/>
  <cols>
    <col min="1" max="1" width="6.8984375" style="40" customWidth="1"/>
    <col min="2" max="2" width="41.5" style="11" customWidth="1"/>
    <col min="3" max="3" width="59.5" style="11" customWidth="1"/>
    <col min="4" max="4" width="72.59765625" style="7" bestFit="1" customWidth="1"/>
    <col min="5" max="9" width="18.8984375" style="11" customWidth="1"/>
    <col min="10" max="11" width="18.8984375" style="7" customWidth="1"/>
    <col min="12" max="16384" width="8.8984375" style="7"/>
  </cols>
  <sheetData>
    <row r="1" spans="1:10" ht="33" customHeight="1" thickBot="1" x14ac:dyDescent="0.35">
      <c r="A1" s="60" t="s">
        <v>130</v>
      </c>
      <c r="B1" s="61"/>
      <c r="C1" s="61"/>
      <c r="D1" s="62"/>
      <c r="E1" s="4"/>
      <c r="F1" s="4"/>
      <c r="G1" s="4"/>
      <c r="H1" s="4">
        <v>4</v>
      </c>
      <c r="I1" s="5">
        <v>5</v>
      </c>
      <c r="J1" s="6">
        <v>6</v>
      </c>
    </row>
    <row r="2" spans="1:10" ht="39.9" customHeight="1" thickBot="1" x14ac:dyDescent="0.35">
      <c r="A2" s="8" t="s">
        <v>3</v>
      </c>
      <c r="B2" s="9" t="s">
        <v>4</v>
      </c>
      <c r="C2" s="9" t="s">
        <v>5</v>
      </c>
      <c r="D2" s="10" t="s">
        <v>6</v>
      </c>
    </row>
    <row r="3" spans="1:10" ht="27.6" x14ac:dyDescent="0.3">
      <c r="A3" s="12">
        <v>1</v>
      </c>
      <c r="B3" s="12" t="s">
        <v>7</v>
      </c>
      <c r="C3" s="12">
        <v>20</v>
      </c>
      <c r="D3" s="13" t="s">
        <v>8</v>
      </c>
      <c r="E3" s="14"/>
      <c r="F3" s="14"/>
    </row>
    <row r="4" spans="1:10" x14ac:dyDescent="0.3">
      <c r="A4" s="15">
        <v>2</v>
      </c>
      <c r="B4" s="63" t="s">
        <v>9</v>
      </c>
      <c r="C4" s="16" t="s">
        <v>10</v>
      </c>
      <c r="D4" s="17"/>
    </row>
    <row r="5" spans="1:10" ht="27.6" x14ac:dyDescent="0.3">
      <c r="A5" s="15">
        <v>3</v>
      </c>
      <c r="B5" s="63"/>
      <c r="C5" s="16" t="s">
        <v>11</v>
      </c>
      <c r="D5" s="17"/>
    </row>
    <row r="6" spans="1:10" ht="27.6" x14ac:dyDescent="0.3">
      <c r="A6" s="15">
        <v>4</v>
      </c>
      <c r="B6" s="63"/>
      <c r="C6" s="16" t="s">
        <v>12</v>
      </c>
      <c r="D6" s="17"/>
    </row>
    <row r="7" spans="1:10" ht="27.6" x14ac:dyDescent="0.3">
      <c r="A7" s="15">
        <v>5</v>
      </c>
      <c r="B7" s="63"/>
      <c r="C7" s="18" t="s">
        <v>13</v>
      </c>
      <c r="D7" s="17"/>
    </row>
    <row r="8" spans="1:10" ht="27.6" x14ac:dyDescent="0.3">
      <c r="A8" s="15">
        <v>6</v>
      </c>
      <c r="B8" s="63"/>
      <c r="C8" s="18" t="s">
        <v>14</v>
      </c>
      <c r="D8" s="17"/>
    </row>
    <row r="9" spans="1:10" ht="28.2" thickBot="1" x14ac:dyDescent="0.35">
      <c r="A9" s="15">
        <v>7</v>
      </c>
      <c r="B9" s="63"/>
      <c r="C9" s="18" t="s">
        <v>15</v>
      </c>
      <c r="D9" s="17"/>
    </row>
    <row r="10" spans="1:10" ht="15.9" customHeight="1" thickBot="1" x14ac:dyDescent="0.35">
      <c r="A10" s="57" t="s">
        <v>16</v>
      </c>
      <c r="B10" s="58"/>
      <c r="C10" s="58"/>
      <c r="D10" s="59"/>
    </row>
    <row r="11" spans="1:10" ht="27.6" x14ac:dyDescent="0.3">
      <c r="A11" s="12">
        <v>8</v>
      </c>
      <c r="B11" s="19" t="s">
        <v>17</v>
      </c>
      <c r="C11" s="19" t="s">
        <v>123</v>
      </c>
      <c r="D11" s="20" t="s">
        <v>18</v>
      </c>
      <c r="E11" s="4"/>
      <c r="F11" s="4"/>
      <c r="G11" s="4"/>
      <c r="H11" s="4"/>
      <c r="I11" s="4"/>
      <c r="J11" s="21"/>
    </row>
    <row r="12" spans="1:10" x14ac:dyDescent="0.3">
      <c r="A12" s="15">
        <v>9</v>
      </c>
      <c r="B12" s="16" t="s">
        <v>19</v>
      </c>
      <c r="C12" s="22" t="s">
        <v>20</v>
      </c>
      <c r="D12" s="23" t="s">
        <v>21</v>
      </c>
      <c r="E12" s="24"/>
      <c r="F12" s="24"/>
    </row>
    <row r="13" spans="1:10" x14ac:dyDescent="0.3">
      <c r="A13" s="12">
        <v>10</v>
      </c>
      <c r="B13" s="16" t="s">
        <v>22</v>
      </c>
      <c r="C13" s="22" t="s">
        <v>23</v>
      </c>
      <c r="D13" s="23" t="s">
        <v>21</v>
      </c>
      <c r="E13" s="24"/>
      <c r="F13" s="24"/>
    </row>
    <row r="14" spans="1:10" x14ac:dyDescent="0.3">
      <c r="A14" s="15">
        <v>11</v>
      </c>
      <c r="B14" s="16" t="s">
        <v>24</v>
      </c>
      <c r="C14" s="16" t="s">
        <v>25</v>
      </c>
      <c r="D14" s="23"/>
    </row>
    <row r="15" spans="1:10" x14ac:dyDescent="0.3">
      <c r="A15" s="12">
        <v>12</v>
      </c>
      <c r="B15" s="16" t="s">
        <v>26</v>
      </c>
      <c r="C15" s="16" t="s">
        <v>133</v>
      </c>
      <c r="D15" s="23" t="s">
        <v>21</v>
      </c>
      <c r="E15" s="24"/>
      <c r="F15" s="24"/>
      <c r="J15" s="24"/>
    </row>
    <row r="16" spans="1:10" x14ac:dyDescent="0.3">
      <c r="A16" s="15">
        <v>13</v>
      </c>
      <c r="B16" s="16" t="s">
        <v>27</v>
      </c>
      <c r="C16" s="16" t="s">
        <v>28</v>
      </c>
      <c r="D16" s="23" t="s">
        <v>21</v>
      </c>
    </row>
    <row r="17" spans="1:10" ht="14.4" thickBot="1" x14ac:dyDescent="0.35">
      <c r="A17" s="12">
        <v>14</v>
      </c>
      <c r="B17" s="25" t="s">
        <v>29</v>
      </c>
      <c r="C17" s="25" t="s">
        <v>30</v>
      </c>
      <c r="D17" s="26" t="s">
        <v>21</v>
      </c>
    </row>
    <row r="18" spans="1:10" ht="15" customHeight="1" thickBot="1" x14ac:dyDescent="0.35">
      <c r="A18" s="57" t="s">
        <v>31</v>
      </c>
      <c r="B18" s="58"/>
      <c r="C18" s="58"/>
      <c r="D18" s="59"/>
    </row>
    <row r="19" spans="1:10" x14ac:dyDescent="0.3">
      <c r="A19" s="12">
        <v>15</v>
      </c>
      <c r="B19" s="19" t="s">
        <v>32</v>
      </c>
      <c r="C19" s="19" t="s">
        <v>125</v>
      </c>
      <c r="D19" s="27"/>
      <c r="E19" s="4"/>
      <c r="F19" s="4"/>
      <c r="G19" s="4"/>
      <c r="H19" s="4"/>
      <c r="I19" s="5"/>
      <c r="J19" s="5"/>
    </row>
    <row r="20" spans="1:10" x14ac:dyDescent="0.3">
      <c r="A20" s="15">
        <v>16</v>
      </c>
      <c r="B20" s="16" t="s">
        <v>126</v>
      </c>
      <c r="C20" s="16" t="s">
        <v>33</v>
      </c>
      <c r="D20" s="23" t="s">
        <v>21</v>
      </c>
      <c r="E20" s="4"/>
      <c r="F20" s="4"/>
      <c r="G20" s="4"/>
      <c r="H20" s="4"/>
      <c r="I20" s="5"/>
      <c r="J20" s="5"/>
    </row>
    <row r="21" spans="1:10" x14ac:dyDescent="0.3">
      <c r="A21" s="12">
        <v>17</v>
      </c>
      <c r="B21" s="16" t="s">
        <v>34</v>
      </c>
      <c r="C21" s="16" t="s">
        <v>35</v>
      </c>
      <c r="D21" s="17"/>
      <c r="E21" s="4"/>
      <c r="F21" s="4"/>
      <c r="G21" s="4"/>
      <c r="H21" s="4"/>
      <c r="I21" s="4"/>
      <c r="J21" s="21"/>
    </row>
    <row r="22" spans="1:10" x14ac:dyDescent="0.3">
      <c r="A22" s="15">
        <v>18</v>
      </c>
      <c r="B22" s="16" t="s">
        <v>36</v>
      </c>
      <c r="C22" s="16" t="s">
        <v>37</v>
      </c>
      <c r="D22" s="17"/>
      <c r="E22" s="4"/>
      <c r="F22" s="4"/>
      <c r="G22" s="4"/>
      <c r="H22" s="4"/>
      <c r="I22" s="4"/>
      <c r="J22" s="21"/>
    </row>
    <row r="23" spans="1:10" x14ac:dyDescent="0.3">
      <c r="A23" s="12">
        <v>19</v>
      </c>
      <c r="B23" s="16" t="s">
        <v>38</v>
      </c>
      <c r="C23" s="16" t="s">
        <v>134</v>
      </c>
      <c r="D23" s="23" t="s">
        <v>21</v>
      </c>
      <c r="E23" s="4"/>
      <c r="F23" s="4"/>
      <c r="G23" s="4"/>
      <c r="H23" s="4"/>
      <c r="I23" s="4"/>
      <c r="J23" s="21"/>
    </row>
    <row r="24" spans="1:10" x14ac:dyDescent="0.3">
      <c r="A24" s="15">
        <v>20</v>
      </c>
      <c r="B24" s="28" t="s">
        <v>39</v>
      </c>
      <c r="C24" s="28" t="s">
        <v>131</v>
      </c>
      <c r="D24" s="23" t="s">
        <v>21</v>
      </c>
      <c r="E24" s="4"/>
      <c r="F24" s="4"/>
      <c r="G24" s="4"/>
      <c r="H24" s="4"/>
      <c r="I24" s="5"/>
      <c r="J24" s="6"/>
    </row>
    <row r="25" spans="1:10" x14ac:dyDescent="0.3">
      <c r="A25" s="12">
        <v>21</v>
      </c>
      <c r="B25" s="16" t="s">
        <v>40</v>
      </c>
      <c r="C25" s="16" t="s">
        <v>41</v>
      </c>
      <c r="D25" s="23"/>
    </row>
    <row r="26" spans="1:10" x14ac:dyDescent="0.3">
      <c r="A26" s="15">
        <v>22</v>
      </c>
      <c r="B26" s="16" t="s">
        <v>42</v>
      </c>
      <c r="C26" s="16" t="s">
        <v>43</v>
      </c>
      <c r="D26" s="23" t="s">
        <v>21</v>
      </c>
    </row>
    <row r="27" spans="1:10" x14ac:dyDescent="0.3">
      <c r="A27" s="12">
        <v>23</v>
      </c>
      <c r="B27" s="16" t="s">
        <v>44</v>
      </c>
      <c r="C27" s="16" t="s">
        <v>45</v>
      </c>
      <c r="D27" s="23"/>
    </row>
    <row r="28" spans="1:10" x14ac:dyDescent="0.3">
      <c r="A28" s="15">
        <v>24</v>
      </c>
      <c r="B28" s="25" t="s">
        <v>46</v>
      </c>
      <c r="C28" s="25" t="s">
        <v>47</v>
      </c>
      <c r="D28" s="26"/>
    </row>
    <row r="29" spans="1:10" ht="14.4" thickBot="1" x14ac:dyDescent="0.35">
      <c r="A29" s="12">
        <v>25</v>
      </c>
      <c r="B29" s="25" t="s">
        <v>48</v>
      </c>
      <c r="C29" s="25" t="s">
        <v>127</v>
      </c>
      <c r="D29" s="29"/>
    </row>
    <row r="30" spans="1:10" ht="15.9" customHeight="1" thickBot="1" x14ac:dyDescent="0.35">
      <c r="A30" s="57" t="s">
        <v>49</v>
      </c>
      <c r="B30" s="58"/>
      <c r="C30" s="58"/>
      <c r="D30" s="59"/>
    </row>
    <row r="31" spans="1:10" x14ac:dyDescent="0.3">
      <c r="A31" s="12">
        <v>26</v>
      </c>
      <c r="B31" s="30" t="s">
        <v>50</v>
      </c>
      <c r="C31" s="19" t="s">
        <v>47</v>
      </c>
      <c r="D31" s="27"/>
    </row>
    <row r="32" spans="1:10" x14ac:dyDescent="0.3">
      <c r="A32" s="15">
        <v>27</v>
      </c>
      <c r="B32" s="18" t="s">
        <v>51</v>
      </c>
      <c r="C32" s="16" t="s">
        <v>47</v>
      </c>
      <c r="D32" s="17"/>
    </row>
    <row r="33" spans="1:6" x14ac:dyDescent="0.3">
      <c r="A33" s="12">
        <v>28</v>
      </c>
      <c r="B33" s="18" t="s">
        <v>52</v>
      </c>
      <c r="C33" s="16" t="s">
        <v>47</v>
      </c>
      <c r="D33" s="17"/>
    </row>
    <row r="34" spans="1:6" x14ac:dyDescent="0.3">
      <c r="A34" s="15">
        <v>29</v>
      </c>
      <c r="B34" s="18" t="s">
        <v>53</v>
      </c>
      <c r="C34" s="16" t="s">
        <v>47</v>
      </c>
      <c r="D34" s="17"/>
    </row>
    <row r="35" spans="1:6" x14ac:dyDescent="0.3">
      <c r="A35" s="12">
        <v>30</v>
      </c>
      <c r="B35" s="18" t="s">
        <v>54</v>
      </c>
      <c r="C35" s="16" t="s">
        <v>47</v>
      </c>
      <c r="D35" s="17"/>
    </row>
    <row r="36" spans="1:6" x14ac:dyDescent="0.3">
      <c r="A36" s="15">
        <v>31</v>
      </c>
      <c r="B36" s="18" t="s">
        <v>55</v>
      </c>
      <c r="C36" s="16" t="s">
        <v>47</v>
      </c>
      <c r="D36" s="17"/>
    </row>
    <row r="37" spans="1:6" x14ac:dyDescent="0.3">
      <c r="A37" s="12">
        <v>32</v>
      </c>
      <c r="B37" s="18" t="s">
        <v>56</v>
      </c>
      <c r="C37" s="16" t="s">
        <v>47</v>
      </c>
      <c r="D37" s="17"/>
    </row>
    <row r="38" spans="1:6" x14ac:dyDescent="0.3">
      <c r="A38" s="15">
        <v>33</v>
      </c>
      <c r="B38" s="18" t="s">
        <v>57</v>
      </c>
      <c r="C38" s="16" t="s">
        <v>47</v>
      </c>
      <c r="D38" s="17"/>
    </row>
    <row r="39" spans="1:6" ht="27.6" x14ac:dyDescent="0.3">
      <c r="A39" s="12">
        <v>34</v>
      </c>
      <c r="B39" s="18" t="s">
        <v>58</v>
      </c>
      <c r="C39" s="16" t="s">
        <v>47</v>
      </c>
      <c r="D39" s="23"/>
    </row>
    <row r="40" spans="1:6" ht="27.6" x14ac:dyDescent="0.3">
      <c r="A40" s="15">
        <v>35</v>
      </c>
      <c r="B40" s="18" t="s">
        <v>152</v>
      </c>
      <c r="C40" s="16" t="s">
        <v>47</v>
      </c>
      <c r="D40" s="23"/>
    </row>
    <row r="41" spans="1:6" x14ac:dyDescent="0.3">
      <c r="A41" s="12">
        <v>36</v>
      </c>
      <c r="B41" s="18" t="s">
        <v>59</v>
      </c>
      <c r="C41" s="16" t="s">
        <v>47</v>
      </c>
      <c r="D41" s="17"/>
    </row>
    <row r="42" spans="1:6" x14ac:dyDescent="0.3">
      <c r="A42" s="15">
        <v>37</v>
      </c>
      <c r="B42" s="18" t="s">
        <v>60</v>
      </c>
      <c r="C42" s="16" t="s">
        <v>47</v>
      </c>
      <c r="D42" s="17"/>
    </row>
    <row r="43" spans="1:6" x14ac:dyDescent="0.3">
      <c r="A43" s="12">
        <v>38</v>
      </c>
      <c r="B43" s="18" t="s">
        <v>61</v>
      </c>
      <c r="C43" s="16" t="s">
        <v>47</v>
      </c>
      <c r="D43" s="17"/>
    </row>
    <row r="44" spans="1:6" ht="27.6" x14ac:dyDescent="0.3">
      <c r="A44" s="15">
        <v>39</v>
      </c>
      <c r="B44" s="18" t="s">
        <v>62</v>
      </c>
      <c r="C44" s="16" t="s">
        <v>63</v>
      </c>
      <c r="D44" s="23" t="s">
        <v>21</v>
      </c>
      <c r="E44" s="24"/>
      <c r="F44" s="24"/>
    </row>
    <row r="45" spans="1:6" x14ac:dyDescent="0.3">
      <c r="A45" s="12">
        <v>40</v>
      </c>
      <c r="B45" s="18" t="s">
        <v>64</v>
      </c>
      <c r="C45" s="16" t="s">
        <v>47</v>
      </c>
      <c r="D45" s="17"/>
    </row>
    <row r="46" spans="1:6" x14ac:dyDescent="0.3">
      <c r="A46" s="15">
        <v>41</v>
      </c>
      <c r="B46" s="18" t="s">
        <v>65</v>
      </c>
      <c r="C46" s="16" t="s">
        <v>47</v>
      </c>
      <c r="D46" s="17"/>
    </row>
    <row r="47" spans="1:6" x14ac:dyDescent="0.3">
      <c r="A47" s="12">
        <v>42</v>
      </c>
      <c r="B47" s="18" t="s">
        <v>66</v>
      </c>
      <c r="C47" s="16" t="s">
        <v>47</v>
      </c>
      <c r="D47" s="17"/>
    </row>
    <row r="48" spans="1:6" ht="41.4" x14ac:dyDescent="0.3">
      <c r="A48" s="15">
        <v>43</v>
      </c>
      <c r="B48" s="18" t="s">
        <v>151</v>
      </c>
      <c r="C48" s="16" t="s">
        <v>47</v>
      </c>
      <c r="D48" s="17"/>
    </row>
    <row r="49" spans="1:9" x14ac:dyDescent="0.3">
      <c r="A49" s="12">
        <v>44</v>
      </c>
      <c r="B49" s="18" t="s">
        <v>67</v>
      </c>
      <c r="C49" s="16" t="s">
        <v>47</v>
      </c>
      <c r="D49" s="17"/>
    </row>
    <row r="50" spans="1:9" x14ac:dyDescent="0.3">
      <c r="A50" s="15">
        <v>45</v>
      </c>
      <c r="B50" s="18" t="s">
        <v>68</v>
      </c>
      <c r="C50" s="16" t="s">
        <v>47</v>
      </c>
      <c r="D50" s="17"/>
    </row>
    <row r="51" spans="1:9" x14ac:dyDescent="0.3">
      <c r="A51" s="12">
        <v>46</v>
      </c>
      <c r="B51" s="22" t="s">
        <v>69</v>
      </c>
      <c r="C51" s="16" t="s">
        <v>47</v>
      </c>
      <c r="D51" s="17"/>
    </row>
    <row r="52" spans="1:9" ht="14.4" thickBot="1" x14ac:dyDescent="0.35">
      <c r="A52" s="15">
        <v>47</v>
      </c>
      <c r="B52" s="31" t="s">
        <v>70</v>
      </c>
      <c r="C52" s="25" t="s">
        <v>47</v>
      </c>
      <c r="D52" s="29"/>
    </row>
    <row r="53" spans="1:9" ht="15.9" customHeight="1" thickBot="1" x14ac:dyDescent="0.35">
      <c r="A53" s="57" t="s">
        <v>71</v>
      </c>
      <c r="B53" s="58"/>
      <c r="C53" s="58"/>
      <c r="D53" s="59"/>
    </row>
    <row r="54" spans="1:9" x14ac:dyDescent="0.3">
      <c r="A54" s="12">
        <v>48</v>
      </c>
      <c r="B54" s="30" t="s">
        <v>72</v>
      </c>
      <c r="C54" s="19" t="s">
        <v>47</v>
      </c>
      <c r="D54" s="27"/>
    </row>
    <row r="55" spans="1:9" x14ac:dyDescent="0.3">
      <c r="A55" s="15">
        <v>49</v>
      </c>
      <c r="B55" s="18" t="s">
        <v>73</v>
      </c>
      <c r="C55" s="16" t="s">
        <v>47</v>
      </c>
      <c r="D55" s="17"/>
    </row>
    <row r="56" spans="1:9" s="35" customFormat="1" ht="27.6" x14ac:dyDescent="0.3">
      <c r="A56" s="12">
        <v>50</v>
      </c>
      <c r="B56" s="32" t="s">
        <v>74</v>
      </c>
      <c r="C56" s="33" t="s">
        <v>47</v>
      </c>
      <c r="D56" s="17"/>
      <c r="E56" s="34"/>
      <c r="F56" s="34"/>
      <c r="G56" s="34"/>
      <c r="H56" s="34"/>
      <c r="I56" s="34"/>
    </row>
    <row r="57" spans="1:9" x14ac:dyDescent="0.3">
      <c r="A57" s="15">
        <v>51</v>
      </c>
      <c r="B57" s="18" t="s">
        <v>75</v>
      </c>
      <c r="C57" s="16" t="s">
        <v>47</v>
      </c>
      <c r="D57" s="17"/>
    </row>
    <row r="58" spans="1:9" x14ac:dyDescent="0.3">
      <c r="A58" s="12">
        <v>52</v>
      </c>
      <c r="B58" s="18" t="s">
        <v>76</v>
      </c>
      <c r="C58" s="16" t="s">
        <v>47</v>
      </c>
      <c r="D58" s="17"/>
    </row>
    <row r="59" spans="1:9" x14ac:dyDescent="0.3">
      <c r="A59" s="15">
        <v>53</v>
      </c>
      <c r="B59" s="18" t="s">
        <v>77</v>
      </c>
      <c r="C59" s="16" t="s">
        <v>47</v>
      </c>
      <c r="D59" s="17"/>
    </row>
    <row r="60" spans="1:9" ht="27.6" x14ac:dyDescent="0.3">
      <c r="A60" s="12">
        <v>54</v>
      </c>
      <c r="B60" s="18" t="s">
        <v>78</v>
      </c>
      <c r="C60" s="16" t="s">
        <v>47</v>
      </c>
      <c r="D60" s="17"/>
    </row>
    <row r="61" spans="1:9" x14ac:dyDescent="0.3">
      <c r="A61" s="15">
        <v>55</v>
      </c>
      <c r="B61" s="32" t="s">
        <v>79</v>
      </c>
      <c r="C61" s="16" t="s">
        <v>47</v>
      </c>
      <c r="D61" s="17"/>
    </row>
    <row r="62" spans="1:9" ht="27.6" x14ac:dyDescent="0.3">
      <c r="A62" s="12">
        <v>56</v>
      </c>
      <c r="B62" s="18" t="s">
        <v>80</v>
      </c>
      <c r="C62" s="16" t="s">
        <v>47</v>
      </c>
      <c r="D62" s="17"/>
      <c r="E62" s="24"/>
      <c r="F62" s="24"/>
    </row>
    <row r="63" spans="1:9" x14ac:dyDescent="0.3">
      <c r="A63" s="15">
        <v>57</v>
      </c>
      <c r="B63" s="18" t="s">
        <v>81</v>
      </c>
      <c r="C63" s="16" t="s">
        <v>47</v>
      </c>
      <c r="D63" s="17"/>
      <c r="E63" s="7"/>
      <c r="F63" s="7"/>
    </row>
    <row r="64" spans="1:9" x14ac:dyDescent="0.3">
      <c r="A64" s="12">
        <v>58</v>
      </c>
      <c r="B64" s="18" t="s">
        <v>82</v>
      </c>
      <c r="C64" s="16" t="s">
        <v>47</v>
      </c>
      <c r="D64" s="17"/>
    </row>
    <row r="65" spans="1:6" x14ac:dyDescent="0.3">
      <c r="A65" s="15">
        <v>59</v>
      </c>
      <c r="B65" s="18" t="s">
        <v>83</v>
      </c>
      <c r="C65" s="16" t="s">
        <v>47</v>
      </c>
      <c r="D65" s="17"/>
    </row>
    <row r="66" spans="1:6" x14ac:dyDescent="0.3">
      <c r="A66" s="12">
        <v>60</v>
      </c>
      <c r="B66" s="18" t="s">
        <v>84</v>
      </c>
      <c r="C66" s="16" t="s">
        <v>47</v>
      </c>
      <c r="D66" s="17"/>
    </row>
    <row r="67" spans="1:6" ht="27.6" x14ac:dyDescent="0.3">
      <c r="A67" s="15">
        <v>61</v>
      </c>
      <c r="B67" s="18" t="s">
        <v>85</v>
      </c>
      <c r="C67" s="16" t="s">
        <v>47</v>
      </c>
      <c r="D67" s="17"/>
    </row>
    <row r="68" spans="1:6" x14ac:dyDescent="0.3">
      <c r="A68" s="12">
        <v>62</v>
      </c>
      <c r="B68" s="18" t="s">
        <v>86</v>
      </c>
      <c r="C68" s="16" t="s">
        <v>47</v>
      </c>
      <c r="D68" s="17"/>
    </row>
    <row r="69" spans="1:6" ht="27.6" x14ac:dyDescent="0.3">
      <c r="A69" s="15">
        <v>63</v>
      </c>
      <c r="B69" s="18" t="s">
        <v>87</v>
      </c>
      <c r="C69" s="16" t="s">
        <v>47</v>
      </c>
      <c r="D69" s="17"/>
    </row>
    <row r="70" spans="1:6" x14ac:dyDescent="0.3">
      <c r="A70" s="12">
        <v>64</v>
      </c>
      <c r="B70" s="18" t="s">
        <v>88</v>
      </c>
      <c r="C70" s="16" t="s">
        <v>47</v>
      </c>
      <c r="D70" s="17"/>
    </row>
    <row r="71" spans="1:6" x14ac:dyDescent="0.3">
      <c r="A71" s="15">
        <v>65</v>
      </c>
      <c r="B71" s="32" t="s">
        <v>89</v>
      </c>
      <c r="C71" s="33" t="s">
        <v>47</v>
      </c>
      <c r="D71" s="17"/>
    </row>
    <row r="72" spans="1:6" x14ac:dyDescent="0.3">
      <c r="A72" s="12">
        <v>66</v>
      </c>
      <c r="B72" s="18" t="s">
        <v>90</v>
      </c>
      <c r="C72" s="16" t="s">
        <v>47</v>
      </c>
      <c r="D72" s="17"/>
    </row>
    <row r="73" spans="1:6" x14ac:dyDescent="0.3">
      <c r="A73" s="15">
        <v>67</v>
      </c>
      <c r="B73" s="18" t="s">
        <v>91</v>
      </c>
      <c r="C73" s="16" t="s">
        <v>47</v>
      </c>
      <c r="D73" s="17"/>
    </row>
    <row r="74" spans="1:6" x14ac:dyDescent="0.3">
      <c r="A74" s="12">
        <v>68</v>
      </c>
      <c r="B74" s="18" t="s">
        <v>92</v>
      </c>
      <c r="C74" s="16" t="s">
        <v>47</v>
      </c>
      <c r="D74" s="17"/>
    </row>
    <row r="75" spans="1:6" x14ac:dyDescent="0.3">
      <c r="A75" s="15">
        <v>69</v>
      </c>
      <c r="B75" s="18" t="s">
        <v>93</v>
      </c>
      <c r="C75" s="16" t="s">
        <v>47</v>
      </c>
      <c r="D75" s="17"/>
    </row>
    <row r="76" spans="1:6" x14ac:dyDescent="0.3">
      <c r="A76" s="12">
        <v>70</v>
      </c>
      <c r="B76" s="18" t="s">
        <v>94</v>
      </c>
      <c r="C76" s="16" t="s">
        <v>47</v>
      </c>
      <c r="D76" s="17"/>
    </row>
    <row r="77" spans="1:6" x14ac:dyDescent="0.3">
      <c r="A77" s="15">
        <v>71</v>
      </c>
      <c r="B77" s="18" t="s">
        <v>95</v>
      </c>
      <c r="C77" s="16" t="s">
        <v>47</v>
      </c>
      <c r="D77" s="17"/>
    </row>
    <row r="78" spans="1:6" ht="27.6" x14ac:dyDescent="0.3">
      <c r="A78" s="12">
        <v>72</v>
      </c>
      <c r="B78" s="18" t="s">
        <v>96</v>
      </c>
      <c r="C78" s="16" t="s">
        <v>47</v>
      </c>
      <c r="D78" s="17"/>
      <c r="E78" s="24"/>
      <c r="F78" s="24"/>
    </row>
    <row r="79" spans="1:6" x14ac:dyDescent="0.3">
      <c r="A79" s="15">
        <v>73</v>
      </c>
      <c r="B79" s="18" t="s">
        <v>97</v>
      </c>
      <c r="C79" s="16" t="s">
        <v>47</v>
      </c>
      <c r="D79" s="17"/>
    </row>
    <row r="80" spans="1:6" ht="42" thickBot="1" x14ac:dyDescent="0.35">
      <c r="A80" s="12">
        <v>74</v>
      </c>
      <c r="B80" s="18" t="s">
        <v>98</v>
      </c>
      <c r="C80" s="25" t="s">
        <v>47</v>
      </c>
      <c r="D80" s="29"/>
    </row>
    <row r="81" spans="1:6" ht="15.9" customHeight="1" thickBot="1" x14ac:dyDescent="0.35">
      <c r="A81" s="57" t="s">
        <v>99</v>
      </c>
      <c r="B81" s="58"/>
      <c r="C81" s="58"/>
      <c r="D81" s="59"/>
    </row>
    <row r="82" spans="1:6" x14ac:dyDescent="0.3">
      <c r="A82" s="12">
        <v>75</v>
      </c>
      <c r="B82" s="36" t="s">
        <v>100</v>
      </c>
      <c r="C82" s="37" t="s">
        <v>101</v>
      </c>
      <c r="D82" s="20"/>
      <c r="E82" s="24"/>
      <c r="F82" s="24"/>
    </row>
    <row r="83" spans="1:6" x14ac:dyDescent="0.3">
      <c r="A83" s="15">
        <v>76</v>
      </c>
      <c r="B83" s="18" t="s">
        <v>102</v>
      </c>
      <c r="C83" s="16" t="s">
        <v>47</v>
      </c>
      <c r="D83" s="17"/>
    </row>
    <row r="84" spans="1:6" ht="14.4" thickBot="1" x14ac:dyDescent="0.35">
      <c r="A84" s="38">
        <v>77</v>
      </c>
      <c r="B84" s="39" t="s">
        <v>103</v>
      </c>
      <c r="C84" s="25" t="s">
        <v>104</v>
      </c>
      <c r="D84" s="26"/>
      <c r="E84" s="24"/>
      <c r="F84" s="24"/>
    </row>
    <row r="85" spans="1:6" ht="15.9" customHeight="1" thickBot="1" x14ac:dyDescent="0.35">
      <c r="A85" s="57" t="s">
        <v>105</v>
      </c>
      <c r="B85" s="58"/>
      <c r="C85" s="58"/>
      <c r="D85" s="59"/>
    </row>
    <row r="86" spans="1:6" x14ac:dyDescent="0.3">
      <c r="A86" s="12">
        <v>79</v>
      </c>
      <c r="B86" s="30" t="s">
        <v>106</v>
      </c>
      <c r="C86" s="19" t="s">
        <v>47</v>
      </c>
      <c r="D86" s="27"/>
    </row>
    <row r="87" spans="1:6" ht="69" x14ac:dyDescent="0.3">
      <c r="A87" s="15">
        <v>80</v>
      </c>
      <c r="B87" s="18" t="s">
        <v>107</v>
      </c>
      <c r="C87" s="16" t="s">
        <v>47</v>
      </c>
      <c r="D87" s="17"/>
    </row>
    <row r="88" spans="1:6" x14ac:dyDescent="0.3">
      <c r="A88" s="15">
        <v>82</v>
      </c>
      <c r="B88" s="18" t="s">
        <v>108</v>
      </c>
      <c r="C88" s="16" t="s">
        <v>47</v>
      </c>
      <c r="D88" s="17"/>
    </row>
    <row r="89" spans="1:6" x14ac:dyDescent="0.3">
      <c r="A89" s="12">
        <v>83</v>
      </c>
      <c r="B89" s="32" t="s">
        <v>109</v>
      </c>
      <c r="C89" s="33" t="s">
        <v>47</v>
      </c>
      <c r="D89" s="17"/>
    </row>
    <row r="90" spans="1:6" x14ac:dyDescent="0.3">
      <c r="A90" s="15">
        <v>84</v>
      </c>
      <c r="B90" s="18" t="s">
        <v>110</v>
      </c>
      <c r="C90" s="16" t="s">
        <v>47</v>
      </c>
      <c r="D90" s="17"/>
    </row>
    <row r="91" spans="1:6" ht="41.4" x14ac:dyDescent="0.3">
      <c r="A91" s="12">
        <v>85</v>
      </c>
      <c r="B91" s="32" t="s">
        <v>111</v>
      </c>
      <c r="C91" s="33" t="s">
        <v>112</v>
      </c>
      <c r="D91" s="17"/>
      <c r="E91" s="24"/>
      <c r="F91" s="24"/>
    </row>
    <row r="92" spans="1:6" ht="96.6" x14ac:dyDescent="0.3">
      <c r="A92" s="15">
        <v>86</v>
      </c>
      <c r="B92" s="18" t="s">
        <v>150</v>
      </c>
      <c r="C92" s="16" t="s">
        <v>47</v>
      </c>
      <c r="D92" s="17"/>
    </row>
    <row r="93" spans="1:6" x14ac:dyDescent="0.3">
      <c r="A93" s="12">
        <v>87</v>
      </c>
      <c r="B93" s="18" t="s">
        <v>113</v>
      </c>
      <c r="C93" s="16" t="s">
        <v>47</v>
      </c>
      <c r="D93" s="17"/>
    </row>
    <row r="94" spans="1:6" ht="27.6" x14ac:dyDescent="0.3">
      <c r="A94" s="15">
        <v>89</v>
      </c>
      <c r="B94" s="32" t="s">
        <v>114</v>
      </c>
      <c r="C94" s="16" t="s">
        <v>47</v>
      </c>
      <c r="D94" s="17"/>
    </row>
    <row r="95" spans="1:6" ht="27.6" x14ac:dyDescent="0.3">
      <c r="A95" s="12">
        <v>90</v>
      </c>
      <c r="B95" s="32" t="s">
        <v>115</v>
      </c>
      <c r="C95" s="16" t="s">
        <v>47</v>
      </c>
      <c r="D95" s="17"/>
    </row>
    <row r="96" spans="1:6" x14ac:dyDescent="0.3">
      <c r="A96" s="12">
        <v>91</v>
      </c>
      <c r="B96" s="32" t="s">
        <v>116</v>
      </c>
      <c r="C96" s="16" t="s">
        <v>47</v>
      </c>
      <c r="D96" s="17"/>
    </row>
    <row r="97" spans="1:13" ht="41.4" x14ac:dyDescent="0.3">
      <c r="A97" s="15">
        <v>92</v>
      </c>
      <c r="B97" s="18" t="s">
        <v>117</v>
      </c>
      <c r="C97" s="16" t="s">
        <v>47</v>
      </c>
      <c r="D97" s="17"/>
    </row>
    <row r="98" spans="1:13" ht="41.25" customHeight="1" x14ac:dyDescent="0.3">
      <c r="A98" s="12">
        <v>93</v>
      </c>
      <c r="B98" s="18" t="s">
        <v>118</v>
      </c>
      <c r="C98" s="16" t="s">
        <v>47</v>
      </c>
      <c r="D98" s="17"/>
    </row>
    <row r="99" spans="1:13" x14ac:dyDescent="0.3">
      <c r="A99" s="12">
        <v>94</v>
      </c>
      <c r="B99" s="18" t="s">
        <v>119</v>
      </c>
      <c r="C99" s="16" t="s">
        <v>47</v>
      </c>
      <c r="D99" s="17"/>
      <c r="J99" s="11"/>
      <c r="K99" s="11"/>
      <c r="L99" s="11"/>
      <c r="M99" s="11"/>
    </row>
    <row r="100" spans="1:13" ht="70.5" customHeight="1" x14ac:dyDescent="0.3">
      <c r="A100" s="15">
        <v>95</v>
      </c>
      <c r="B100" s="32" t="s">
        <v>128</v>
      </c>
      <c r="C100" s="33" t="s">
        <v>47</v>
      </c>
      <c r="D100" s="23"/>
      <c r="E100" s="24"/>
      <c r="F100" s="24"/>
      <c r="J100" s="11"/>
      <c r="K100" s="11"/>
      <c r="L100" s="11"/>
      <c r="M100" s="11"/>
    </row>
    <row r="101" spans="1:13" ht="69" x14ac:dyDescent="0.3">
      <c r="A101" s="12">
        <v>96</v>
      </c>
      <c r="B101" s="32" t="s">
        <v>129</v>
      </c>
      <c r="C101" s="33" t="s">
        <v>47</v>
      </c>
      <c r="D101" s="23"/>
      <c r="E101" s="24"/>
      <c r="F101" s="24"/>
      <c r="J101" s="11"/>
      <c r="K101" s="11"/>
      <c r="L101" s="11"/>
      <c r="M101" s="11"/>
    </row>
    <row r="102" spans="1:13" ht="69" x14ac:dyDescent="0.3">
      <c r="A102" s="12">
        <v>97</v>
      </c>
      <c r="B102" s="18" t="s">
        <v>120</v>
      </c>
      <c r="C102" s="16" t="s">
        <v>47</v>
      </c>
      <c r="D102" s="17"/>
      <c r="J102" s="11"/>
      <c r="K102" s="11"/>
      <c r="L102" s="11"/>
      <c r="M102" s="11"/>
    </row>
    <row r="103" spans="1:13" x14ac:dyDescent="0.3">
      <c r="A103" s="15">
        <v>98</v>
      </c>
      <c r="B103" s="18" t="s">
        <v>121</v>
      </c>
      <c r="C103" s="18" t="s">
        <v>47</v>
      </c>
      <c r="D103" s="17"/>
      <c r="J103" s="11"/>
      <c r="K103" s="11"/>
      <c r="L103" s="11"/>
      <c r="M103" s="11"/>
    </row>
    <row r="104" spans="1:13" x14ac:dyDescent="0.3">
      <c r="A104" s="42" t="s">
        <v>122</v>
      </c>
      <c r="B104" s="16" t="s">
        <v>124</v>
      </c>
      <c r="C104" s="18" t="s">
        <v>47</v>
      </c>
      <c r="D104" s="17"/>
      <c r="J104" s="11"/>
      <c r="K104" s="11"/>
      <c r="L104" s="11"/>
      <c r="M104" s="11"/>
    </row>
    <row r="105" spans="1:13" x14ac:dyDescent="0.3">
      <c r="A105" s="42" t="s">
        <v>135</v>
      </c>
      <c r="B105" s="16" t="s">
        <v>148</v>
      </c>
      <c r="C105" s="56" t="s">
        <v>149</v>
      </c>
      <c r="D105" s="17"/>
      <c r="J105" s="11"/>
      <c r="K105" s="11"/>
      <c r="L105" s="11"/>
      <c r="M105" s="11"/>
    </row>
    <row r="109" spans="1:13" ht="15.6" x14ac:dyDescent="0.3">
      <c r="B109" s="41"/>
    </row>
  </sheetData>
  <mergeCells count="8">
    <mergeCell ref="A81:D81"/>
    <mergeCell ref="A85:D85"/>
    <mergeCell ref="A1:D1"/>
    <mergeCell ref="B4:B9"/>
    <mergeCell ref="A10:D10"/>
    <mergeCell ref="A18:D18"/>
    <mergeCell ref="A30:D30"/>
    <mergeCell ref="A53:D53"/>
  </mergeCells>
  <pageMargins left="0.7" right="0.7" top="0.75" bottom="0.75" header="0.3" footer="0.3"/>
  <pageSetup paperSize="9" scale="4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7"/>
  <sheetViews>
    <sheetView workbookViewId="0">
      <selection sqref="A1:G7"/>
    </sheetView>
  </sheetViews>
  <sheetFormatPr defaultRowHeight="15.6" x14ac:dyDescent="0.3"/>
  <cols>
    <col min="2" max="2" width="42.69921875" customWidth="1"/>
    <col min="3" max="3" width="30.09765625" customWidth="1"/>
  </cols>
  <sheetData>
    <row r="1" spans="1:7" ht="16.2" thickBot="1" x14ac:dyDescent="0.35">
      <c r="A1" s="64" t="s">
        <v>136</v>
      </c>
      <c r="B1" s="65"/>
      <c r="C1" s="65"/>
      <c r="D1" s="65"/>
      <c r="E1" s="65"/>
      <c r="F1" s="65"/>
      <c r="G1" s="66"/>
    </row>
    <row r="2" spans="1:7" ht="42" thickBot="1" x14ac:dyDescent="0.35">
      <c r="A2" s="43" t="s">
        <v>3</v>
      </c>
      <c r="B2" s="44" t="s">
        <v>137</v>
      </c>
      <c r="C2" s="44" t="s">
        <v>138</v>
      </c>
      <c r="D2" s="45" t="s">
        <v>139</v>
      </c>
      <c r="E2" s="46" t="s">
        <v>140</v>
      </c>
      <c r="F2" s="46" t="s">
        <v>141</v>
      </c>
      <c r="G2" s="47" t="s">
        <v>142</v>
      </c>
    </row>
    <row r="3" spans="1:7" ht="27.6" x14ac:dyDescent="0.3">
      <c r="A3" s="48">
        <v>1</v>
      </c>
      <c r="B3" s="49" t="s">
        <v>145</v>
      </c>
      <c r="C3" s="49" t="s">
        <v>143</v>
      </c>
      <c r="D3" s="50">
        <v>20</v>
      </c>
      <c r="E3" s="51">
        <f>F3/1.2</f>
        <v>0</v>
      </c>
      <c r="F3" s="52"/>
      <c r="G3" s="51">
        <f>F3*D3</f>
        <v>0</v>
      </c>
    </row>
    <row r="4" spans="1:7" x14ac:dyDescent="0.3">
      <c r="A4" s="48">
        <v>2</v>
      </c>
      <c r="B4" s="53" t="s">
        <v>146</v>
      </c>
      <c r="C4" s="49"/>
      <c r="D4" s="50">
        <v>20</v>
      </c>
      <c r="E4" s="51">
        <f t="shared" ref="E4:E6" si="0">F4/1.2</f>
        <v>0</v>
      </c>
      <c r="F4" s="52"/>
      <c r="G4" s="51">
        <f t="shared" ref="G4:G6" si="1">F4*D4</f>
        <v>0</v>
      </c>
    </row>
    <row r="5" spans="1:7" x14ac:dyDescent="0.3">
      <c r="A5" s="48">
        <v>3</v>
      </c>
      <c r="B5" s="49" t="s">
        <v>147</v>
      </c>
      <c r="C5" s="49"/>
      <c r="D5" s="50">
        <v>20</v>
      </c>
      <c r="E5" s="51">
        <f t="shared" si="0"/>
        <v>0</v>
      </c>
      <c r="F5" s="52"/>
      <c r="G5" s="51">
        <f t="shared" si="1"/>
        <v>0</v>
      </c>
    </row>
    <row r="6" spans="1:7" ht="16.2" thickBot="1" x14ac:dyDescent="0.35">
      <c r="A6" s="48">
        <v>4</v>
      </c>
      <c r="B6" s="55" t="s">
        <v>148</v>
      </c>
      <c r="C6" s="49"/>
      <c r="D6" s="50">
        <v>5</v>
      </c>
      <c r="E6" s="51">
        <f t="shared" si="0"/>
        <v>0</v>
      </c>
      <c r="F6" s="52"/>
      <c r="G6" s="51">
        <f t="shared" si="1"/>
        <v>0</v>
      </c>
    </row>
    <row r="7" spans="1:7" ht="16.2" thickBot="1" x14ac:dyDescent="0.35">
      <c r="A7" s="67" t="s">
        <v>144</v>
      </c>
      <c r="B7" s="68"/>
      <c r="C7" s="68"/>
      <c r="D7" s="68"/>
      <c r="E7" s="68"/>
      <c r="F7" s="68"/>
      <c r="G7" s="54">
        <f>SUM(G3:G6)</f>
        <v>0</v>
      </c>
    </row>
  </sheetData>
  <mergeCells count="2">
    <mergeCell ref="A1:G1"/>
    <mergeCell ref="A7:F7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Stručný opis PZ</vt:lpstr>
      <vt:lpstr>Automobil_špecifikácia 1</vt:lpstr>
      <vt:lpstr>Štrukturovaný rozpočet</vt:lpstr>
      <vt:lpstr>'Automobil_špecifikácia 1'!Oblasť_tlače</vt:lpstr>
      <vt:lpstr>'Stručný opis PZ'!Oblasť_tlače</vt:lpstr>
      <vt:lpstr>'Štrukturovaný rozpočet'!Oblasť_tlače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Tomáš Kundrát</cp:lastModifiedBy>
  <cp:lastPrinted>2024-04-24T12:41:59Z</cp:lastPrinted>
  <dcterms:created xsi:type="dcterms:W3CDTF">2024-01-29T09:43:18Z</dcterms:created>
  <dcterms:modified xsi:type="dcterms:W3CDTF">2024-05-09T08:35:53Z</dcterms:modified>
</cp:coreProperties>
</file>