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Bojnice\17 Potraviny 2024\Potraviny\"/>
    </mc:Choice>
  </mc:AlternateContent>
  <bookViews>
    <workbookView xWindow="-120" yWindow="-120" windowWidth="29040" windowHeight="15840"/>
  </bookViews>
  <sheets>
    <sheet name="ČASŤ 1" sheetId="2" r:id="rId1"/>
  </sheets>
  <definedNames>
    <definedName name="_xlnm.Print_Titles" localSheetId="0">'ČASŤ 1'!$3:$5</definedName>
  </definedNames>
  <calcPr calcId="162913"/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49" i="2"/>
  <c r="J50" i="2"/>
  <c r="J51" i="2"/>
  <c r="J53" i="2"/>
  <c r="J54" i="2"/>
  <c r="J55" i="2"/>
  <c r="J56" i="2"/>
  <c r="J57" i="2"/>
  <c r="J58" i="2"/>
  <c r="J59" i="2"/>
  <c r="J60" i="2"/>
  <c r="J61" i="2"/>
  <c r="J62" i="2"/>
  <c r="J63" i="2"/>
  <c r="J64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J41" i="2" s="1"/>
  <c r="I42" i="2"/>
  <c r="I43" i="2"/>
  <c r="I44" i="2"/>
  <c r="I45" i="2"/>
  <c r="I46" i="2"/>
  <c r="I47" i="2"/>
  <c r="I48" i="2"/>
  <c r="I49" i="2"/>
  <c r="I50" i="2"/>
  <c r="I51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J65" i="2" s="1"/>
  <c r="I66" i="2"/>
  <c r="J66" i="2" s="1"/>
  <c r="I67" i="2"/>
  <c r="J67" i="2" s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I52" i="2" s="1"/>
  <c r="J52" i="2" s="1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" i="2" l="1"/>
  <c r="G68" i="2" l="1"/>
  <c r="I6" i="2"/>
  <c r="I68" i="2" s="1"/>
  <c r="J6" i="2" l="1"/>
  <c r="J68" i="2" s="1"/>
</calcChain>
</file>

<file path=xl/sharedStrings.xml><?xml version="1.0" encoding="utf-8"?>
<sst xmlns="http://schemas.openxmlformats.org/spreadsheetml/2006/main" count="273" uniqueCount="171">
  <si>
    <t>Štruktúrovaný rozpočet ceny.</t>
  </si>
  <si>
    <t>Pol. č.</t>
  </si>
  <si>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</si>
  <si>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</si>
  <si>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</si>
  <si>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</si>
  <si>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</si>
  <si>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</si>
  <si>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</si>
  <si>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</si>
  <si>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</si>
  <si>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</si>
  <si>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Identifikačné údaje:</t>
  </si>
  <si>
    <t xml:space="preserve">IČO:                                                        Platca DPH: </t>
  </si>
  <si>
    <t xml:space="preserve">  ------------------------------                ---------------------------------------------------------------------------------              -----------------------------------------</t>
  </si>
  <si>
    <t xml:space="preserve">Adresa:  </t>
  </si>
  <si>
    <t xml:space="preserve">Obchodné meno:  </t>
  </si>
  <si>
    <t>Zákazka:</t>
  </si>
  <si>
    <t xml:space="preserve">VO : </t>
  </si>
  <si>
    <t>ČASŤ 1 -Mlieko a mliečne výrobky</t>
  </si>
  <si>
    <t>Nemocnica s poliklinikou Prievidza so sídlom V Bojniciach</t>
  </si>
  <si>
    <t>syr Lučina</t>
  </si>
  <si>
    <t>syr Mozzarella tehla, živočíšneho pôvodu, bez rastlinných tukov</t>
  </si>
  <si>
    <t>syr črievko, živočíšneho pôvodu, bez rastlinných tukov</t>
  </si>
  <si>
    <t>Bryndza 40% sušina</t>
  </si>
  <si>
    <t>syr tofu biely</t>
  </si>
  <si>
    <t>Balenie</t>
  </si>
  <si>
    <t>mlieko čerstvé, polot.1,5%T  10 l</t>
  </si>
  <si>
    <t>mlieko trvanlivé,polot. 1,5%T</t>
  </si>
  <si>
    <t>trvanlivá smotana sladká 10-12%</t>
  </si>
  <si>
    <t>smotana kyslá 14%T</t>
  </si>
  <si>
    <t>acidko v 100g 3,7G T</t>
  </si>
  <si>
    <t>acidko ovocné</t>
  </si>
  <si>
    <t>zakysanka v 100g 3,7g T</t>
  </si>
  <si>
    <t>syr Niva, 50% tuku v sušine, živočíšneho pôvodu</t>
  </si>
  <si>
    <t>syr parmezán, živočíšneho pôvodu</t>
  </si>
  <si>
    <t>šalátový syr, živočíšneho pôvodu</t>
  </si>
  <si>
    <t>parenica neúdená, živočíšneho pôvodu</t>
  </si>
  <si>
    <t>parenica údená, živočíšneho pôvodu</t>
  </si>
  <si>
    <t>syr Eidam, 45% tuku v sušine, živočíšneho pôvodu, bez rastlinných tukov, krájaný, vákuovo balený, neúdený</t>
  </si>
  <si>
    <t>syr Eidam, 45% tuku v sušine, živočíšneho pôvodu, bez rastlinných tukov, krájaný, vákuovo balený, údený</t>
  </si>
  <si>
    <t>syr hrudkový, 23% tuku v sušine</t>
  </si>
  <si>
    <t>syr Mozzarella, živočíšneho pôvodu, bez rastlinných tukov</t>
  </si>
  <si>
    <t>syr tavený trojuholník, 48% tuku, živočíšneho pôvodu, bez rastlinných tukov</t>
  </si>
  <si>
    <t>Syrokrém,49% tuku, živočíšneho pôvodu, bez rastlinných tukov</t>
  </si>
  <si>
    <t>maslo tradičné mliečne, 82% tuku, živočíšneho pôvodu, bez rastlinných tukov</t>
  </si>
  <si>
    <t>maslo mini rastlinné</t>
  </si>
  <si>
    <t>maslo mini 82%, živočíšneho pôvodu</t>
  </si>
  <si>
    <t>margarín Hera, Palmarín</t>
  </si>
  <si>
    <t>jogurt biely 2,7% T</t>
  </si>
  <si>
    <t>jogurt ovocný 2,2%T</t>
  </si>
  <si>
    <t>Pribináčik kakaový, vanilkový</t>
  </si>
  <si>
    <t>termix kakaový, 48%tvaroh</t>
  </si>
  <si>
    <t>termix vanilkový, 48%tvaroh</t>
  </si>
  <si>
    <t>syr tofu údený,v 100g11,4B,7T</t>
  </si>
  <si>
    <t xml:space="preserve">syr tofu údený </t>
  </si>
  <si>
    <t>sójová nátierka Lunter</t>
  </si>
  <si>
    <t>tatárska omáčka porcie</t>
  </si>
  <si>
    <t xml:space="preserve">tatárska omáčka  </t>
  </si>
  <si>
    <t>majolka</t>
  </si>
  <si>
    <t>droždie čerstvé</t>
  </si>
  <si>
    <t>syrokrém , živočíšneho pôvodu, bez rastlinných tukov, gastro</t>
  </si>
  <si>
    <t>nátierkové maslo, bez rastlinných tukov</t>
  </si>
  <si>
    <t>rama maslová</t>
  </si>
  <si>
    <t>monte zott čoko dezert</t>
  </si>
  <si>
    <t>syr Cottage</t>
  </si>
  <si>
    <t>tvaroh jemný hrudkový 23%suš.,živočíšny</t>
  </si>
  <si>
    <t>liter</t>
  </si>
  <si>
    <t>500ml</t>
  </si>
  <si>
    <t>250ml</t>
  </si>
  <si>
    <t>230ml</t>
  </si>
  <si>
    <t>1kg</t>
  </si>
  <si>
    <t>200g</t>
  </si>
  <si>
    <t>100g</t>
  </si>
  <si>
    <t>125g</t>
  </si>
  <si>
    <t>150g</t>
  </si>
  <si>
    <t>20g</t>
  </si>
  <si>
    <t>250g</t>
  </si>
  <si>
    <t>90g</t>
  </si>
  <si>
    <t>30g</t>
  </si>
  <si>
    <t>400ml</t>
  </si>
  <si>
    <t>220ml</t>
  </si>
  <si>
    <t>42g</t>
  </si>
  <si>
    <t>50g</t>
  </si>
  <si>
    <t>400g</t>
  </si>
  <si>
    <t>180g</t>
  </si>
  <si>
    <t>3kg</t>
  </si>
  <si>
    <t>10 lit.</t>
  </si>
  <si>
    <t>kg</t>
  </si>
  <si>
    <t>Smotana 33% trvanlivá</t>
  </si>
  <si>
    <t>smotana kyslá, 14% T</t>
  </si>
  <si>
    <t>ricotta</t>
  </si>
  <si>
    <t>mliečna ryža</t>
  </si>
  <si>
    <t>hermelín</t>
  </si>
  <si>
    <t>jogurtový nápoj</t>
  </si>
  <si>
    <t>290g</t>
  </si>
  <si>
    <t>mlieko plnotučné</t>
  </si>
  <si>
    <t>1lit</t>
  </si>
  <si>
    <t>jogurtový nápoj - ovocný, čokoládový, vanilkový</t>
  </si>
  <si>
    <t>lit</t>
  </si>
  <si>
    <t>syr tvrdý Eidam, 45% tuku v sušine, živočíšneho pôvodu, bez rastlinných tukov</t>
  </si>
  <si>
    <t>dresing cesnakový, bylinkový, jogurtový - porcie</t>
  </si>
  <si>
    <t xml:space="preserve">dresing cesnakový, bylinkový, jogurtový </t>
  </si>
  <si>
    <t>1 kg</t>
  </si>
  <si>
    <t>syr cheddar</t>
  </si>
  <si>
    <t>syr eidam 45% tuku v sušine, živočíšneho pôvodu, bez rastlinných tukov , údený</t>
  </si>
  <si>
    <t>12.</t>
  </si>
  <si>
    <t>13.</t>
  </si>
  <si>
    <t xml:space="preserve">1.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</si>
  <si>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</si>
  <si>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</si>
  <si>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</si>
  <si>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</si>
  <si>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</si>
  <si>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</si>
  <si>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</si>
  <si>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</si>
  <si>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</si>
  <si>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</si>
  <si>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</si>
  <si>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</si>
  <si>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</si>
  <si>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</si>
  <si>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</si>
  <si>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</si>
  <si>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</si>
  <si>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</si>
  <si>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</si>
  <si>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</si>
  <si>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</si>
  <si>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</si>
  <si>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</si>
  <si>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</si>
  <si>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</si>
  <si>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</si>
  <si>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</si>
  <si>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</si>
  <si>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</si>
  <si>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</si>
  <si>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</si>
  <si>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</si>
  <si>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</si>
  <si>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</si>
  <si>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</si>
  <si>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</si>
  <si>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</si>
  <si>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</si>
  <si>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</si>
  <si>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</si>
  <si>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</si>
  <si>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</si>
  <si>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</si>
  <si>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</si>
  <si>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</si>
  <si>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</si>
  <si>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</si>
  <si>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</si>
  <si>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</si>
  <si>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</si>
  <si>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</si>
  <si>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</si>
  <si>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</si>
  <si>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</si>
  <si>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</si>
  <si>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</si>
  <si>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</si>
  <si>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</si>
  <si>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</si>
  <si>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Príloha č. 3.1</t>
  </si>
  <si>
    <t xml:space="preserve">            Dátum                                                                 Meno oprávnenej osoby                                                               Podpis</t>
  </si>
  <si>
    <t>„Potraviny (2024)“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</si>
</sst>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FED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4" fillId="2" borderId="0" xfId="0" applyNumberFormat="1" applyFont="1" applyFill="1" applyAlignment="1" applyProtection="1">
      <alignment vertical="top" wrapText="1"/>
      <protection hidden="1"/>
    </xf>
    <xf numFmtId="0" fontId="3" fillId="2" borderId="0" xfId="0" applyFont="1" applyFill="1" applyProtection="1">
      <protection hidden="1"/>
    </xf>
    <xf numFmtId="49" fontId="3" fillId="2" borderId="0" xfId="0" applyNumberFormat="1" applyFont="1" applyFill="1" applyProtection="1">
      <protection hidden="1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top"/>
      <protection hidden="1"/>
    </xf>
    <xf numFmtId="4" fontId="3" fillId="2" borderId="2" xfId="0" applyNumberFormat="1" applyFont="1" applyFill="1" applyBorder="1" applyAlignment="1" applyProtection="1">
      <alignment horizontal="right" vertical="center"/>
      <protection hidden="1"/>
    </xf>
    <xf numFmtId="10" fontId="7" fillId="0" borderId="2" xfId="0" applyNumberFormat="1" applyFont="1" applyBorder="1" applyAlignment="1" applyProtection="1">
      <alignment horizontal="center" vertical="center" wrapText="1"/>
      <protection hidden="1"/>
    </xf>
    <xf numFmtId="4" fontId="6" fillId="5" borderId="2" xfId="0" applyNumberFormat="1" applyFont="1" applyFill="1" applyBorder="1" applyAlignment="1" applyProtection="1">
      <alignment horizontal="right" vertical="center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top"/>
      <protection hidden="1"/>
    </xf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horizontal="center"/>
    </xf>
    <xf numFmtId="4" fontId="10" fillId="6" borderId="1" xfId="0" applyNumberFormat="1" applyFont="1" applyFill="1" applyBorder="1" applyAlignment="1" applyProtection="1">
      <alignment horizontal="right" vertical="center"/>
      <protection locked="0" hidden="1"/>
    </xf>
    <xf numFmtId="4" fontId="10" fillId="0" borderId="1" xfId="0" applyNumberFormat="1" applyFont="1" applyBorder="1" applyAlignment="1" applyProtection="1">
      <alignment horizontal="right" vertical="center"/>
      <protection hidden="1"/>
    </xf>
    <xf numFmtId="9" fontId="10" fillId="6" borderId="1" xfId="0" applyNumberFormat="1" applyFont="1" applyFill="1" applyBorder="1" applyAlignment="1" applyProtection="1">
      <alignment horizontal="center" vertical="center"/>
      <protection locked="0" hidden="1"/>
    </xf>
    <xf numFmtId="164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2" borderId="0" xfId="0" applyFont="1" applyFill="1" applyProtection="1">
      <protection hidden="1"/>
    </xf>
    <xf numFmtId="49" fontId="3" fillId="2" borderId="0" xfId="0" applyNumberFormat="1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 wrapText="1"/>
    </xf>
    <xf numFmtId="0" fontId="1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/>
      <protection hidden="1"/>
    </xf>
    <xf numFmtId="49" fontId="4" fillId="6" borderId="8" xfId="0" applyNumberFormat="1" applyFont="1" applyFill="1" applyBorder="1" applyAlignment="1" applyProtection="1">
      <alignment horizontal="left" vertical="top" wrapText="1"/>
      <protection hidden="1"/>
    </xf>
    <xf numFmtId="49" fontId="4" fillId="6" borderId="9" xfId="0" applyNumberFormat="1" applyFont="1" applyFill="1" applyBorder="1" applyAlignment="1" applyProtection="1">
      <alignment horizontal="left" vertical="top" wrapText="1"/>
      <protection hidden="1"/>
    </xf>
    <xf numFmtId="49" fontId="4" fillId="6" borderId="10" xfId="0" applyNumberFormat="1" applyFont="1" applyFill="1" applyBorder="1" applyAlignment="1" applyProtection="1">
      <alignment horizontal="left" vertical="top" wrapText="1"/>
      <protection hidden="1"/>
    </xf>
    <xf numFmtId="49" fontId="3" fillId="2" borderId="0" xfId="0" applyNumberFormat="1" applyFont="1" applyFill="1" applyProtection="1">
      <protection hidden="1"/>
    </xf>
    <xf numFmtId="49" fontId="6" fillId="2" borderId="0" xfId="0" applyNumberFormat="1" applyFont="1" applyFill="1" applyAlignment="1" applyProtection="1">
      <alignment horizontal="left"/>
      <protection hidden="1"/>
    </xf>
    <xf numFmtId="49" fontId="7" fillId="6" borderId="3" xfId="0" applyNumberFormat="1" applyFont="1" applyFill="1" applyBorder="1" applyAlignment="1" applyProtection="1">
      <alignment vertical="top" wrapText="1"/>
      <protection locked="0"/>
    </xf>
    <xf numFmtId="49" fontId="7" fillId="6" borderId="4" xfId="0" applyNumberFormat="1" applyFont="1" applyFill="1" applyBorder="1" applyAlignment="1" applyProtection="1">
      <alignment vertical="top" wrapText="1"/>
      <protection locked="0"/>
    </xf>
    <xf numFmtId="49" fontId="7" fillId="6" borderId="5" xfId="0" applyNumberFormat="1" applyFont="1" applyFill="1" applyBorder="1" applyAlignment="1" applyProtection="1">
      <alignment vertical="top" wrapText="1"/>
      <protection locked="0"/>
    </xf>
    <xf numFmtId="49" fontId="7" fillId="6" borderId="6" xfId="0" applyNumberFormat="1" applyFont="1" applyFill="1" applyBorder="1" applyAlignment="1" applyProtection="1">
      <alignment vertical="top" wrapText="1"/>
      <protection locked="0"/>
    </xf>
    <xf numFmtId="49" fontId="7" fillId="6" borderId="0" xfId="0" applyNumberFormat="1" applyFont="1" applyFill="1" applyAlignment="1" applyProtection="1">
      <alignment vertical="top" wrapText="1"/>
      <protection locked="0"/>
    </xf>
    <xf numFmtId="49" fontId="7" fillId="6" borderId="7" xfId="0" applyNumberFormat="1" applyFont="1" applyFill="1" applyBorder="1" applyAlignment="1" applyProtection="1">
      <alignment vertical="top" wrapText="1"/>
      <protection locked="0"/>
    </xf>
    <xf numFmtId="49" fontId="7" fillId="6" borderId="6" xfId="0" applyNumberFormat="1" applyFont="1" applyFill="1" applyBorder="1" applyAlignment="1" applyProtection="1">
      <alignment horizontal="left" wrapText="1"/>
      <protection locked="0"/>
    </xf>
    <xf numFmtId="49" fontId="7" fillId="6" borderId="0" xfId="0" applyNumberFormat="1" applyFont="1" applyFill="1" applyAlignment="1" applyProtection="1">
      <alignment horizontal="left" wrapText="1"/>
      <protection locked="0"/>
    </xf>
    <xf numFmtId="49" fontId="7" fillId="6" borderId="7" xfId="0" applyNumberFormat="1" applyFont="1" applyFill="1" applyBorder="1" applyAlignment="1" applyProtection="1">
      <alignment horizontal="left" wrapText="1"/>
      <protection locked="0"/>
    </xf>
    <xf numFmtId="49" fontId="3" fillId="6" borderId="6" xfId="0" applyNumberFormat="1" applyFont="1" applyFill="1" applyBorder="1" applyAlignment="1" applyProtection="1">
      <alignment vertical="top" wrapText="1"/>
      <protection hidden="1"/>
    </xf>
    <xf numFmtId="49" fontId="3" fillId="6" borderId="0" xfId="0" applyNumberFormat="1" applyFont="1" applyFill="1" applyAlignment="1" applyProtection="1">
      <alignment vertical="top" wrapText="1"/>
      <protection hidden="1"/>
    </xf>
    <xf numFmtId="49" fontId="3" fillId="6" borderId="7" xfId="0" applyNumberFormat="1" applyFont="1" applyFill="1" applyBorder="1" applyAlignment="1" applyProtection="1">
      <alignment vertical="top" wrapText="1"/>
      <protection hidden="1"/>
    </xf>
    <xf numFmtId="0" fontId="6" fillId="3" borderId="8" xfId="0" applyFont="1" applyFill="1" applyBorder="1" applyAlignment="1" applyProtection="1">
      <alignment horizontal="left" vertical="center"/>
      <protection hidden="1"/>
    </xf>
    <xf numFmtId="0" fontId="6" fillId="3" borderId="9" xfId="0" applyFont="1" applyFill="1" applyBorder="1" applyAlignment="1" applyProtection="1">
      <alignment horizontal="left" vertical="center"/>
      <protection hidden="1"/>
    </xf>
    <xf numFmtId="0" fontId="6" fillId="3" borderId="10" xfId="0" applyFont="1" applyFill="1" applyBorder="1" applyAlignment="1" applyProtection="1">
      <alignment horizontal="left" vertic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11" fillId="4" borderId="1" xfId="0" applyFont="1" applyFill="1" applyBorder="1" applyAlignment="1" applyProtection="1">
      <alignment horizontal="center" vertical="center" wrapText="1"/>
      <protection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000000"/>
      <color rgb="FFFEFEDA"/>
      <color rgb="FFFFFFE1"/>
      <color rgb="FFFFFFD1"/>
      <color rgb="FFFFFFE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zoomScaleNormal="100" workbookViewId="0">
      <selection activeCell="B5" sqref="B5"/>
    </sheetView>
  </sheetViews>
  <sheetFormatPr defaultColWidth="9.109375" defaultRowHeight="14.4" x14ac:dyDescent="0.3"/>
  <cols>
    <col min="1" max="1" width="6.44140625" style="2" customWidth="1"/>
    <col min="2" max="2" width="54.33203125" style="2" customWidth="1"/>
    <col min="3" max="3" width="8.33203125" style="2" customWidth="1"/>
    <col min="4" max="4" width="6.44140625" style="2" customWidth="1"/>
    <col min="5" max="5" width="11.109375" style="24" customWidth="1"/>
    <col min="6" max="6" width="10.44140625" style="2" customWidth="1"/>
    <col min="7" max="7" width="13.88671875" style="2" customWidth="1"/>
    <col min="8" max="8" width="7.6640625" style="2" customWidth="1"/>
    <col min="9" max="9" width="11.5546875" style="2" customWidth="1"/>
    <col min="10" max="10" width="13" style="2" customWidth="1"/>
    <col min="11" max="16384" width="9.109375" style="2"/>
  </cols>
  <sheetData>
    <row r="1" spans="1:10" x14ac:dyDescent="0.3">
      <c r="A1" s="27" t="s">
        <v>168</v>
      </c>
      <c r="B1" s="28"/>
      <c r="E1" s="23"/>
      <c r="F1" s="3"/>
      <c r="G1" s="3"/>
      <c r="H1" s="3"/>
      <c r="I1" s="3"/>
      <c r="J1" s="3"/>
    </row>
    <row r="2" spans="1:10" x14ac:dyDescent="0.3">
      <c r="A2" s="2" t="s">
        <v>0</v>
      </c>
      <c r="E2" s="23" t="s">
        <v>18</v>
      </c>
      <c r="F2" s="32" t="s">
        <v>20</v>
      </c>
      <c r="G2" s="32"/>
      <c r="H2" s="32"/>
      <c r="I2" s="32"/>
      <c r="J2" s="32"/>
    </row>
    <row r="3" spans="1:10" ht="15.6" x14ac:dyDescent="0.3">
      <c r="A3" s="49" t="s">
        <v>19</v>
      </c>
      <c r="B3" s="49"/>
      <c r="E3" s="23" t="s">
        <v>17</v>
      </c>
      <c r="F3" s="33" t="s">
        <v>170</v>
      </c>
      <c r="G3" s="33"/>
      <c r="H3" s="33"/>
      <c r="I3" s="33"/>
      <c r="J3" s="33"/>
    </row>
    <row r="4" spans="1:10" ht="11.25" customHeight="1" x14ac:dyDescent="0.3">
      <c r="A4" s="4"/>
    </row>
    <row r="5" spans="1:10" s="5" customFormat="1" ht="28.8" x14ac:dyDescent="0.25">
      <c r="A5" s="9" t="s">
        <v>1</v>
      </c>
      <c r="B5" s="50" t="s">
        <v>2</v>
      </c>
      <c r="C5" s="10" t="s">
        <v>26</v>
      </c>
      <c r="D5" s="9" t="s">
        <v>9</v>
      </c>
      <c r="E5" s="9" t="s">
        <v>11</v>
      </c>
      <c r="F5" s="9" t="s">
        <v>10</v>
      </c>
      <c r="G5" s="9" t="s">
        <v>3</v>
      </c>
      <c r="H5" s="9" t="s">
        <v>4</v>
      </c>
      <c r="I5" s="9" t="s">
        <v>5</v>
      </c>
      <c r="J5" s="9" t="s">
        <v>6</v>
      </c>
    </row>
    <row r="6" spans="1:10" s="22" customFormat="1" ht="13.8" x14ac:dyDescent="0.3">
      <c r="A6" s="11" t="s">
        <v>108</v>
      </c>
      <c r="B6" s="12" t="s">
        <v>27</v>
      </c>
      <c r="C6" s="19" t="s">
        <v>87</v>
      </c>
      <c r="D6" s="13" t="s">
        <v>99</v>
      </c>
      <c r="E6" s="25">
        <v>25000</v>
      </c>
      <c r="F6" s="14"/>
      <c r="G6" s="15" t="str">
        <f>IF(F6="","",ROUND(E6*F6,2))</f>
        <v/>
      </c>
      <c r="H6" s="16"/>
      <c r="I6" s="15" t="str">
        <f>IF(H6="","",ROUND(G6*H6,2))</f>
        <v/>
      </c>
      <c r="J6" s="15" t="str">
        <f>IF(H6="","",G6+I6)</f>
        <v/>
      </c>
    </row>
    <row r="7" spans="1:10" s="22" customFormat="1" ht="13.8" x14ac:dyDescent="0.3">
      <c r="A7" s="11" t="s">
        <v>109</v>
      </c>
      <c r="B7" s="12" t="s">
        <v>28</v>
      </c>
      <c r="C7" s="19" t="s">
        <v>67</v>
      </c>
      <c r="D7" s="13" t="s">
        <v>99</v>
      </c>
      <c r="E7" s="25">
        <v>15000</v>
      </c>
      <c r="F7" s="14"/>
      <c r="G7" s="15" t="str">
        <f t="shared" ref="G7:G67" si="0">IF(F7="","",ROUND(E7*F7,2))</f>
        <v/>
      </c>
      <c r="H7" s="16"/>
      <c r="I7" s="15" t="str">
        <f t="shared" ref="I7:I67" si="1">IF(H7="","",ROUND(G7*H7,2))</f>
        <v/>
      </c>
      <c r="J7" s="15" t="str">
        <f t="shared" ref="J7:J67" si="2">IF(H7="","",G7+I7)</f>
        <v/>
      </c>
    </row>
    <row r="8" spans="1:10" s="22" customFormat="1" ht="13.8" x14ac:dyDescent="0.3">
      <c r="A8" s="11" t="s">
        <v>110</v>
      </c>
      <c r="B8" s="12" t="s">
        <v>29</v>
      </c>
      <c r="C8" s="19" t="s">
        <v>68</v>
      </c>
      <c r="D8" s="13" t="s">
        <v>99</v>
      </c>
      <c r="E8" s="25">
        <v>650</v>
      </c>
      <c r="F8" s="14"/>
      <c r="G8" s="15" t="str">
        <f t="shared" si="0"/>
        <v/>
      </c>
      <c r="H8" s="16"/>
      <c r="I8" s="15" t="str">
        <f t="shared" si="1"/>
        <v/>
      </c>
      <c r="J8" s="15" t="str">
        <f t="shared" si="2"/>
        <v/>
      </c>
    </row>
    <row r="9" spans="1:10" s="22" customFormat="1" ht="13.8" x14ac:dyDescent="0.3">
      <c r="A9" s="11" t="s">
        <v>111</v>
      </c>
      <c r="B9" s="12" t="s">
        <v>89</v>
      </c>
      <c r="C9" s="19" t="s">
        <v>69</v>
      </c>
      <c r="D9" s="13" t="s">
        <v>99</v>
      </c>
      <c r="E9" s="25">
        <v>120</v>
      </c>
      <c r="F9" s="14"/>
      <c r="G9" s="15" t="str">
        <f t="shared" si="0"/>
        <v/>
      </c>
      <c r="H9" s="16"/>
      <c r="I9" s="15" t="str">
        <f t="shared" si="1"/>
        <v/>
      </c>
      <c r="J9" s="15" t="str">
        <f t="shared" si="2"/>
        <v/>
      </c>
    </row>
    <row r="10" spans="1:10" s="22" customFormat="1" ht="13.8" x14ac:dyDescent="0.3">
      <c r="A10" s="11" t="s">
        <v>112</v>
      </c>
      <c r="B10" s="12" t="s">
        <v>30</v>
      </c>
      <c r="C10" s="19" t="s">
        <v>72</v>
      </c>
      <c r="D10" s="13" t="s">
        <v>88</v>
      </c>
      <c r="E10" s="25">
        <v>220</v>
      </c>
      <c r="F10" s="14"/>
      <c r="G10" s="15" t="str">
        <f t="shared" si="0"/>
        <v/>
      </c>
      <c r="H10" s="16"/>
      <c r="I10" s="15" t="str">
        <f t="shared" si="1"/>
        <v/>
      </c>
      <c r="J10" s="15" t="str">
        <f t="shared" si="2"/>
        <v/>
      </c>
    </row>
    <row r="11" spans="1:10" s="22" customFormat="1" ht="13.8" x14ac:dyDescent="0.3">
      <c r="A11" s="11" t="s">
        <v>113</v>
      </c>
      <c r="B11" s="12" t="s">
        <v>90</v>
      </c>
      <c r="C11" s="19" t="s">
        <v>86</v>
      </c>
      <c r="D11" s="13" t="s">
        <v>88</v>
      </c>
      <c r="E11" s="25">
        <v>40</v>
      </c>
      <c r="F11" s="14"/>
      <c r="G11" s="15" t="str">
        <f t="shared" si="0"/>
        <v/>
      </c>
      <c r="H11" s="16"/>
      <c r="I11" s="15" t="str">
        <f t="shared" si="1"/>
        <v/>
      </c>
      <c r="J11" s="15" t="str">
        <f t="shared" si="2"/>
        <v/>
      </c>
    </row>
    <row r="12" spans="1:10" s="22" customFormat="1" ht="13.8" x14ac:dyDescent="0.3">
      <c r="A12" s="11" t="s">
        <v>114</v>
      </c>
      <c r="B12" s="12" t="s">
        <v>31</v>
      </c>
      <c r="C12" s="19" t="s">
        <v>70</v>
      </c>
      <c r="D12" s="13" t="s">
        <v>99</v>
      </c>
      <c r="E12" s="25">
        <v>1250</v>
      </c>
      <c r="F12" s="14"/>
      <c r="G12" s="15" t="str">
        <f t="shared" si="0"/>
        <v/>
      </c>
      <c r="H12" s="16"/>
      <c r="I12" s="15" t="str">
        <f t="shared" si="1"/>
        <v/>
      </c>
      <c r="J12" s="15" t="str">
        <f t="shared" si="2"/>
        <v/>
      </c>
    </row>
    <row r="13" spans="1:10" s="22" customFormat="1" ht="13.8" x14ac:dyDescent="0.3">
      <c r="A13" s="11" t="s">
        <v>115</v>
      </c>
      <c r="B13" s="12" t="s">
        <v>32</v>
      </c>
      <c r="C13" s="19" t="s">
        <v>70</v>
      </c>
      <c r="D13" s="13" t="s">
        <v>99</v>
      </c>
      <c r="E13" s="25">
        <v>440</v>
      </c>
      <c r="F13" s="14"/>
      <c r="G13" s="15" t="str">
        <f t="shared" si="0"/>
        <v/>
      </c>
      <c r="H13" s="16"/>
      <c r="I13" s="15" t="str">
        <f t="shared" si="1"/>
        <v/>
      </c>
      <c r="J13" s="15" t="str">
        <f t="shared" si="2"/>
        <v/>
      </c>
    </row>
    <row r="14" spans="1:10" s="22" customFormat="1" ht="13.8" x14ac:dyDescent="0.3">
      <c r="A14" s="11" t="s">
        <v>116</v>
      </c>
      <c r="B14" s="12" t="s">
        <v>98</v>
      </c>
      <c r="C14" s="19" t="s">
        <v>70</v>
      </c>
      <c r="D14" s="13" t="s">
        <v>99</v>
      </c>
      <c r="E14" s="25">
        <v>10</v>
      </c>
      <c r="F14" s="14"/>
      <c r="G14" s="15" t="str">
        <f t="shared" si="0"/>
        <v/>
      </c>
      <c r="H14" s="16"/>
      <c r="I14" s="15" t="str">
        <f t="shared" si="1"/>
        <v/>
      </c>
      <c r="J14" s="15" t="str">
        <f t="shared" si="2"/>
        <v/>
      </c>
    </row>
    <row r="15" spans="1:10" s="22" customFormat="1" ht="13.8" x14ac:dyDescent="0.3">
      <c r="A15" s="11" t="s">
        <v>117</v>
      </c>
      <c r="B15" s="12" t="s">
        <v>33</v>
      </c>
      <c r="C15" s="19" t="s">
        <v>68</v>
      </c>
      <c r="D15" s="13" t="s">
        <v>99</v>
      </c>
      <c r="E15" s="25">
        <v>30</v>
      </c>
      <c r="F15" s="14"/>
      <c r="G15" s="15" t="str">
        <f t="shared" si="0"/>
        <v/>
      </c>
      <c r="H15" s="16"/>
      <c r="I15" s="15" t="str">
        <f t="shared" si="1"/>
        <v/>
      </c>
      <c r="J15" s="15" t="str">
        <f t="shared" si="2"/>
        <v/>
      </c>
    </row>
    <row r="16" spans="1:10" s="22" customFormat="1" ht="27.6" x14ac:dyDescent="0.3">
      <c r="A16" s="11" t="s">
        <v>118</v>
      </c>
      <c r="B16" s="12" t="s">
        <v>100</v>
      </c>
      <c r="C16" s="20" t="s">
        <v>71</v>
      </c>
      <c r="D16" s="13" t="s">
        <v>88</v>
      </c>
      <c r="E16" s="25">
        <v>2200</v>
      </c>
      <c r="F16" s="14"/>
      <c r="G16" s="15" t="str">
        <f t="shared" si="0"/>
        <v/>
      </c>
      <c r="H16" s="16"/>
      <c r="I16" s="15" t="str">
        <f t="shared" si="1"/>
        <v/>
      </c>
      <c r="J16" s="15" t="str">
        <f t="shared" si="2"/>
        <v/>
      </c>
    </row>
    <row r="17" spans="1:10" s="22" customFormat="1" ht="27.6" x14ac:dyDescent="0.3">
      <c r="A17" s="11" t="s">
        <v>106</v>
      </c>
      <c r="B17" s="12" t="s">
        <v>105</v>
      </c>
      <c r="C17" s="20" t="s">
        <v>71</v>
      </c>
      <c r="D17" s="13" t="s">
        <v>88</v>
      </c>
      <c r="E17" s="25">
        <v>100</v>
      </c>
      <c r="F17" s="14"/>
      <c r="G17" s="15" t="str">
        <f t="shared" si="0"/>
        <v/>
      </c>
      <c r="H17" s="16"/>
      <c r="I17" s="15" t="str">
        <f t="shared" si="1"/>
        <v/>
      </c>
      <c r="J17" s="15" t="str">
        <f t="shared" si="2"/>
        <v/>
      </c>
    </row>
    <row r="18" spans="1:10" s="22" customFormat="1" ht="13.8" x14ac:dyDescent="0.3">
      <c r="A18" s="11" t="s">
        <v>107</v>
      </c>
      <c r="B18" s="12" t="s">
        <v>34</v>
      </c>
      <c r="C18" s="20" t="s">
        <v>71</v>
      </c>
      <c r="D18" s="13" t="s">
        <v>88</v>
      </c>
      <c r="E18" s="25">
        <v>140</v>
      </c>
      <c r="F18" s="14"/>
      <c r="G18" s="15" t="str">
        <f t="shared" si="0"/>
        <v/>
      </c>
      <c r="H18" s="16"/>
      <c r="I18" s="15" t="str">
        <f t="shared" si="1"/>
        <v/>
      </c>
      <c r="J18" s="15" t="str">
        <f t="shared" si="2"/>
        <v/>
      </c>
    </row>
    <row r="19" spans="1:10" s="22" customFormat="1" ht="13.8" x14ac:dyDescent="0.3">
      <c r="A19" s="11" t="s">
        <v>119</v>
      </c>
      <c r="B19" s="12" t="s">
        <v>35</v>
      </c>
      <c r="C19" s="20" t="s">
        <v>71</v>
      </c>
      <c r="D19" s="13" t="s">
        <v>88</v>
      </c>
      <c r="E19" s="25">
        <v>10</v>
      </c>
      <c r="F19" s="14"/>
      <c r="G19" s="15" t="str">
        <f t="shared" si="0"/>
        <v/>
      </c>
      <c r="H19" s="16"/>
      <c r="I19" s="15" t="str">
        <f t="shared" si="1"/>
        <v/>
      </c>
      <c r="J19" s="15" t="str">
        <f t="shared" si="2"/>
        <v/>
      </c>
    </row>
    <row r="20" spans="1:10" s="22" customFormat="1" ht="13.8" x14ac:dyDescent="0.3">
      <c r="A20" s="11" t="s">
        <v>120</v>
      </c>
      <c r="B20" s="12" t="s">
        <v>36</v>
      </c>
      <c r="C20" s="20" t="s">
        <v>72</v>
      </c>
      <c r="D20" s="17" t="s">
        <v>88</v>
      </c>
      <c r="E20" s="26">
        <v>90</v>
      </c>
      <c r="F20" s="14"/>
      <c r="G20" s="15" t="str">
        <f t="shared" si="0"/>
        <v/>
      </c>
      <c r="H20" s="16"/>
      <c r="I20" s="15" t="str">
        <f t="shared" si="1"/>
        <v/>
      </c>
      <c r="J20" s="15" t="str">
        <f t="shared" si="2"/>
        <v/>
      </c>
    </row>
    <row r="21" spans="1:10" s="22" customFormat="1" ht="13.8" x14ac:dyDescent="0.3">
      <c r="A21" s="11" t="s">
        <v>121</v>
      </c>
      <c r="B21" s="12" t="s">
        <v>37</v>
      </c>
      <c r="C21" s="20" t="s">
        <v>73</v>
      </c>
      <c r="D21" s="13" t="s">
        <v>88</v>
      </c>
      <c r="E21" s="25">
        <v>5</v>
      </c>
      <c r="F21" s="14"/>
      <c r="G21" s="15" t="str">
        <f t="shared" si="0"/>
        <v/>
      </c>
      <c r="H21" s="16"/>
      <c r="I21" s="15" t="str">
        <f t="shared" si="1"/>
        <v/>
      </c>
      <c r="J21" s="15" t="str">
        <f t="shared" si="2"/>
        <v/>
      </c>
    </row>
    <row r="22" spans="1:10" s="22" customFormat="1" ht="13.8" x14ac:dyDescent="0.3">
      <c r="A22" s="11" t="s">
        <v>122</v>
      </c>
      <c r="B22" s="12" t="s">
        <v>38</v>
      </c>
      <c r="C22" s="20" t="s">
        <v>73</v>
      </c>
      <c r="D22" s="13" t="s">
        <v>88</v>
      </c>
      <c r="E22" s="25">
        <v>5</v>
      </c>
      <c r="F22" s="14"/>
      <c r="G22" s="15" t="str">
        <f t="shared" si="0"/>
        <v/>
      </c>
      <c r="H22" s="16"/>
      <c r="I22" s="15" t="str">
        <f t="shared" si="1"/>
        <v/>
      </c>
      <c r="J22" s="15" t="str">
        <f t="shared" si="2"/>
        <v/>
      </c>
    </row>
    <row r="23" spans="1:10" s="22" customFormat="1" ht="27.6" x14ac:dyDescent="0.3">
      <c r="A23" s="11" t="s">
        <v>123</v>
      </c>
      <c r="B23" s="12" t="s">
        <v>39</v>
      </c>
      <c r="C23" s="21" t="s">
        <v>73</v>
      </c>
      <c r="D23" s="13" t="s">
        <v>88</v>
      </c>
      <c r="E23" s="25">
        <v>200</v>
      </c>
      <c r="F23" s="14"/>
      <c r="G23" s="15" t="str">
        <f t="shared" si="0"/>
        <v/>
      </c>
      <c r="H23" s="16"/>
      <c r="I23" s="15" t="str">
        <f t="shared" si="1"/>
        <v/>
      </c>
      <c r="J23" s="15" t="str">
        <f t="shared" si="2"/>
        <v/>
      </c>
    </row>
    <row r="24" spans="1:10" s="22" customFormat="1" ht="27.6" x14ac:dyDescent="0.3">
      <c r="A24" s="11" t="s">
        <v>124</v>
      </c>
      <c r="B24" s="12" t="s">
        <v>40</v>
      </c>
      <c r="C24" s="21" t="s">
        <v>73</v>
      </c>
      <c r="D24" s="13" t="s">
        <v>88</v>
      </c>
      <c r="E24" s="25">
        <v>50</v>
      </c>
      <c r="F24" s="14"/>
      <c r="G24" s="15" t="str">
        <f t="shared" si="0"/>
        <v/>
      </c>
      <c r="H24" s="16"/>
      <c r="I24" s="15" t="str">
        <f t="shared" si="1"/>
        <v/>
      </c>
      <c r="J24" s="15" t="str">
        <f t="shared" si="2"/>
        <v/>
      </c>
    </row>
    <row r="25" spans="1:10" s="22" customFormat="1" ht="13.8" x14ac:dyDescent="0.3">
      <c r="A25" s="11" t="s">
        <v>125</v>
      </c>
      <c r="B25" s="12" t="s">
        <v>41</v>
      </c>
      <c r="C25" s="20" t="s">
        <v>71</v>
      </c>
      <c r="D25" s="13" t="s">
        <v>88</v>
      </c>
      <c r="E25" s="25">
        <v>10</v>
      </c>
      <c r="F25" s="14"/>
      <c r="G25" s="15" t="str">
        <f t="shared" si="0"/>
        <v/>
      </c>
      <c r="H25" s="16"/>
      <c r="I25" s="15" t="str">
        <f t="shared" si="1"/>
        <v/>
      </c>
      <c r="J25" s="15" t="str">
        <f t="shared" si="2"/>
        <v/>
      </c>
    </row>
    <row r="26" spans="1:10" s="22" customFormat="1" ht="13.8" x14ac:dyDescent="0.3">
      <c r="A26" s="11" t="s">
        <v>126</v>
      </c>
      <c r="B26" s="12" t="s">
        <v>21</v>
      </c>
      <c r="C26" s="20" t="s">
        <v>71</v>
      </c>
      <c r="D26" s="13" t="s">
        <v>88</v>
      </c>
      <c r="E26" s="25">
        <v>150</v>
      </c>
      <c r="F26" s="14"/>
      <c r="G26" s="15" t="str">
        <f t="shared" si="0"/>
        <v/>
      </c>
      <c r="H26" s="16"/>
      <c r="I26" s="15" t="str">
        <f t="shared" si="1"/>
        <v/>
      </c>
      <c r="J26" s="15" t="str">
        <f t="shared" si="2"/>
        <v/>
      </c>
    </row>
    <row r="27" spans="1:10" s="22" customFormat="1" ht="13.8" x14ac:dyDescent="0.3">
      <c r="A27" s="11" t="s">
        <v>127</v>
      </c>
      <c r="B27" s="12" t="s">
        <v>22</v>
      </c>
      <c r="C27" s="20" t="s">
        <v>71</v>
      </c>
      <c r="D27" s="13" t="s">
        <v>88</v>
      </c>
      <c r="E27" s="25">
        <v>80</v>
      </c>
      <c r="F27" s="14"/>
      <c r="G27" s="15" t="str">
        <f t="shared" si="0"/>
        <v/>
      </c>
      <c r="H27" s="16"/>
      <c r="I27" s="15" t="str">
        <f t="shared" si="1"/>
        <v/>
      </c>
      <c r="J27" s="15" t="str">
        <f t="shared" si="2"/>
        <v/>
      </c>
    </row>
    <row r="28" spans="1:10" s="22" customFormat="1" ht="13.8" x14ac:dyDescent="0.3">
      <c r="A28" s="11" t="s">
        <v>128</v>
      </c>
      <c r="B28" s="12" t="s">
        <v>42</v>
      </c>
      <c r="C28" s="20" t="s">
        <v>74</v>
      </c>
      <c r="D28" s="13" t="s">
        <v>88</v>
      </c>
      <c r="E28" s="25">
        <v>100</v>
      </c>
      <c r="F28" s="14"/>
      <c r="G28" s="15" t="str">
        <f t="shared" si="0"/>
        <v/>
      </c>
      <c r="H28" s="16"/>
      <c r="I28" s="15" t="str">
        <f t="shared" si="1"/>
        <v/>
      </c>
      <c r="J28" s="15" t="str">
        <f t="shared" si="2"/>
        <v/>
      </c>
    </row>
    <row r="29" spans="1:10" s="22" customFormat="1" ht="27.6" x14ac:dyDescent="0.3">
      <c r="A29" s="11" t="s">
        <v>129</v>
      </c>
      <c r="B29" s="12" t="s">
        <v>43</v>
      </c>
      <c r="C29" s="20" t="s">
        <v>74</v>
      </c>
      <c r="D29" s="13" t="s">
        <v>88</v>
      </c>
      <c r="E29" s="25">
        <v>80</v>
      </c>
      <c r="F29" s="14"/>
      <c r="G29" s="15" t="str">
        <f t="shared" si="0"/>
        <v/>
      </c>
      <c r="H29" s="16"/>
      <c r="I29" s="15" t="str">
        <f t="shared" si="1"/>
        <v/>
      </c>
      <c r="J29" s="15" t="str">
        <f t="shared" si="2"/>
        <v/>
      </c>
    </row>
    <row r="30" spans="1:10" s="22" customFormat="1" ht="13.8" x14ac:dyDescent="0.3">
      <c r="A30" s="11" t="s">
        <v>130</v>
      </c>
      <c r="B30" s="12" t="s">
        <v>44</v>
      </c>
      <c r="C30" s="20" t="s">
        <v>75</v>
      </c>
      <c r="D30" s="13" t="s">
        <v>88</v>
      </c>
      <c r="E30" s="25">
        <v>220</v>
      </c>
      <c r="F30" s="14"/>
      <c r="G30" s="15" t="str">
        <f t="shared" si="0"/>
        <v/>
      </c>
      <c r="H30" s="16"/>
      <c r="I30" s="15" t="str">
        <f t="shared" si="1"/>
        <v/>
      </c>
      <c r="J30" s="15" t="str">
        <f t="shared" si="2"/>
        <v/>
      </c>
    </row>
    <row r="31" spans="1:10" s="22" customFormat="1" ht="13.8" x14ac:dyDescent="0.3">
      <c r="A31" s="11" t="s">
        <v>131</v>
      </c>
      <c r="B31" s="12" t="s">
        <v>23</v>
      </c>
      <c r="C31" s="20" t="s">
        <v>73</v>
      </c>
      <c r="D31" s="13" t="s">
        <v>88</v>
      </c>
      <c r="E31" s="25">
        <v>100</v>
      </c>
      <c r="F31" s="14"/>
      <c r="G31" s="15" t="str">
        <f t="shared" si="0"/>
        <v/>
      </c>
      <c r="H31" s="16"/>
      <c r="I31" s="15" t="str">
        <f t="shared" si="1"/>
        <v/>
      </c>
      <c r="J31" s="15" t="str">
        <f t="shared" si="2"/>
        <v/>
      </c>
    </row>
    <row r="32" spans="1:10" s="22" customFormat="1" ht="13.8" x14ac:dyDescent="0.3">
      <c r="A32" s="11" t="s">
        <v>132</v>
      </c>
      <c r="B32" s="12" t="s">
        <v>24</v>
      </c>
      <c r="C32" s="20" t="s">
        <v>71</v>
      </c>
      <c r="D32" s="13" t="s">
        <v>88</v>
      </c>
      <c r="E32" s="25">
        <v>200</v>
      </c>
      <c r="F32" s="14"/>
      <c r="G32" s="15" t="str">
        <f t="shared" si="0"/>
        <v/>
      </c>
      <c r="H32" s="16"/>
      <c r="I32" s="15" t="str">
        <f t="shared" si="1"/>
        <v/>
      </c>
      <c r="J32" s="15" t="str">
        <f t="shared" si="2"/>
        <v/>
      </c>
    </row>
    <row r="33" spans="1:10" s="22" customFormat="1" ht="27.6" x14ac:dyDescent="0.3">
      <c r="A33" s="11" t="s">
        <v>133</v>
      </c>
      <c r="B33" s="12" t="s">
        <v>45</v>
      </c>
      <c r="C33" s="21" t="s">
        <v>74</v>
      </c>
      <c r="D33" s="13" t="s">
        <v>88</v>
      </c>
      <c r="E33" s="25">
        <v>1100</v>
      </c>
      <c r="F33" s="14"/>
      <c r="G33" s="15" t="str">
        <f t="shared" si="0"/>
        <v/>
      </c>
      <c r="H33" s="16"/>
      <c r="I33" s="15" t="str">
        <f t="shared" si="1"/>
        <v/>
      </c>
      <c r="J33" s="15" t="str">
        <f t="shared" si="2"/>
        <v/>
      </c>
    </row>
    <row r="34" spans="1:10" s="22" customFormat="1" ht="13.8" x14ac:dyDescent="0.3">
      <c r="A34" s="11" t="s">
        <v>134</v>
      </c>
      <c r="B34" s="12" t="s">
        <v>46</v>
      </c>
      <c r="C34" s="19" t="s">
        <v>76</v>
      </c>
      <c r="D34" s="13" t="s">
        <v>88</v>
      </c>
      <c r="E34" s="25">
        <v>1700</v>
      </c>
      <c r="F34" s="14"/>
      <c r="G34" s="15" t="str">
        <f t="shared" si="0"/>
        <v/>
      </c>
      <c r="H34" s="16"/>
      <c r="I34" s="15" t="str">
        <f t="shared" si="1"/>
        <v/>
      </c>
      <c r="J34" s="15" t="str">
        <f t="shared" si="2"/>
        <v/>
      </c>
    </row>
    <row r="35" spans="1:10" s="22" customFormat="1" ht="13.8" x14ac:dyDescent="0.3">
      <c r="A35" s="11" t="s">
        <v>135</v>
      </c>
      <c r="B35" s="12" t="s">
        <v>47</v>
      </c>
      <c r="C35" s="19" t="s">
        <v>76</v>
      </c>
      <c r="D35" s="13" t="s">
        <v>88</v>
      </c>
      <c r="E35" s="25">
        <v>25</v>
      </c>
      <c r="F35" s="14"/>
      <c r="G35" s="15" t="str">
        <f t="shared" si="0"/>
        <v/>
      </c>
      <c r="H35" s="16"/>
      <c r="I35" s="15" t="str">
        <f t="shared" si="1"/>
        <v/>
      </c>
      <c r="J35" s="15" t="str">
        <f t="shared" si="2"/>
        <v/>
      </c>
    </row>
    <row r="36" spans="1:10" s="22" customFormat="1" ht="13.8" x14ac:dyDescent="0.3">
      <c r="A36" s="11" t="s">
        <v>136</v>
      </c>
      <c r="B36" s="12" t="s">
        <v>48</v>
      </c>
      <c r="C36" s="19" t="s">
        <v>77</v>
      </c>
      <c r="D36" s="13" t="s">
        <v>88</v>
      </c>
      <c r="E36" s="25">
        <v>5</v>
      </c>
      <c r="F36" s="14"/>
      <c r="G36" s="15" t="str">
        <f t="shared" si="0"/>
        <v/>
      </c>
      <c r="H36" s="16"/>
      <c r="I36" s="15" t="str">
        <f t="shared" si="1"/>
        <v/>
      </c>
      <c r="J36" s="15" t="str">
        <f t="shared" si="2"/>
        <v/>
      </c>
    </row>
    <row r="37" spans="1:10" s="22" customFormat="1" ht="13.8" x14ac:dyDescent="0.3">
      <c r="A37" s="11" t="s">
        <v>137</v>
      </c>
      <c r="B37" s="12" t="s">
        <v>49</v>
      </c>
      <c r="C37" s="19" t="s">
        <v>71</v>
      </c>
      <c r="D37" s="13" t="s">
        <v>88</v>
      </c>
      <c r="E37" s="25">
        <v>200</v>
      </c>
      <c r="F37" s="14"/>
      <c r="G37" s="15" t="str">
        <f t="shared" si="0"/>
        <v/>
      </c>
      <c r="H37" s="16"/>
      <c r="I37" s="15" t="str">
        <f t="shared" si="1"/>
        <v/>
      </c>
      <c r="J37" s="15" t="str">
        <f t="shared" si="2"/>
        <v/>
      </c>
    </row>
    <row r="38" spans="1:10" s="22" customFormat="1" ht="13.8" x14ac:dyDescent="0.3">
      <c r="A38" s="11" t="s">
        <v>138</v>
      </c>
      <c r="B38" s="12" t="s">
        <v>49</v>
      </c>
      <c r="C38" s="19" t="s">
        <v>74</v>
      </c>
      <c r="D38" s="13" t="s">
        <v>88</v>
      </c>
      <c r="E38" s="25">
        <v>1200</v>
      </c>
      <c r="F38" s="14"/>
      <c r="G38" s="15" t="str">
        <f t="shared" si="0"/>
        <v/>
      </c>
      <c r="H38" s="16"/>
      <c r="I38" s="15" t="str">
        <f t="shared" si="1"/>
        <v/>
      </c>
      <c r="J38" s="15" t="str">
        <f t="shared" si="2"/>
        <v/>
      </c>
    </row>
    <row r="39" spans="1:10" s="22" customFormat="1" ht="13.8" x14ac:dyDescent="0.3">
      <c r="A39" s="11" t="s">
        <v>139</v>
      </c>
      <c r="B39" s="12" t="s">
        <v>50</v>
      </c>
      <c r="C39" s="19" t="s">
        <v>74</v>
      </c>
      <c r="D39" s="13" t="s">
        <v>88</v>
      </c>
      <c r="E39" s="25">
        <v>1300</v>
      </c>
      <c r="F39" s="14"/>
      <c r="G39" s="15" t="str">
        <f t="shared" si="0"/>
        <v/>
      </c>
      <c r="H39" s="16"/>
      <c r="I39" s="15" t="str">
        <f t="shared" si="1"/>
        <v/>
      </c>
      <c r="J39" s="15" t="str">
        <f t="shared" si="2"/>
        <v/>
      </c>
    </row>
    <row r="40" spans="1:10" s="22" customFormat="1" ht="13.8" x14ac:dyDescent="0.3">
      <c r="A40" s="11" t="s">
        <v>140</v>
      </c>
      <c r="B40" s="12" t="s">
        <v>51</v>
      </c>
      <c r="C40" s="19" t="s">
        <v>74</v>
      </c>
      <c r="D40" s="13" t="s">
        <v>88</v>
      </c>
      <c r="E40" s="25">
        <v>145</v>
      </c>
      <c r="F40" s="14"/>
      <c r="G40" s="15" t="str">
        <f t="shared" si="0"/>
        <v/>
      </c>
      <c r="H40" s="16"/>
      <c r="I40" s="15" t="str">
        <f t="shared" si="1"/>
        <v/>
      </c>
      <c r="J40" s="15" t="str">
        <f t="shared" si="2"/>
        <v/>
      </c>
    </row>
    <row r="41" spans="1:10" s="22" customFormat="1" ht="13.8" x14ac:dyDescent="0.3">
      <c r="A41" s="11" t="s">
        <v>141</v>
      </c>
      <c r="B41" s="12" t="s">
        <v>52</v>
      </c>
      <c r="C41" s="19" t="s">
        <v>78</v>
      </c>
      <c r="D41" s="13" t="s">
        <v>88</v>
      </c>
      <c r="E41" s="25">
        <v>15</v>
      </c>
      <c r="F41" s="14"/>
      <c r="G41" s="15" t="str">
        <f t="shared" si="0"/>
        <v/>
      </c>
      <c r="H41" s="16"/>
      <c r="I41" s="15" t="str">
        <f t="shared" si="1"/>
        <v/>
      </c>
      <c r="J41" s="15" t="str">
        <f t="shared" si="2"/>
        <v/>
      </c>
    </row>
    <row r="42" spans="1:10" s="22" customFormat="1" ht="13.8" x14ac:dyDescent="0.3">
      <c r="A42" s="11" t="s">
        <v>142</v>
      </c>
      <c r="B42" s="12" t="s">
        <v>53</v>
      </c>
      <c r="C42" s="19" t="s">
        <v>78</v>
      </c>
      <c r="D42" s="13" t="s">
        <v>88</v>
      </c>
      <c r="E42" s="25">
        <v>15</v>
      </c>
      <c r="F42" s="14"/>
      <c r="G42" s="15" t="str">
        <f t="shared" si="0"/>
        <v/>
      </c>
      <c r="H42" s="16"/>
      <c r="I42" s="15" t="str">
        <f t="shared" si="1"/>
        <v/>
      </c>
      <c r="J42" s="15" t="str">
        <f t="shared" si="2"/>
        <v/>
      </c>
    </row>
    <row r="43" spans="1:10" s="22" customFormat="1" ht="13.8" x14ac:dyDescent="0.3">
      <c r="A43" s="11" t="s">
        <v>143</v>
      </c>
      <c r="B43" s="12" t="s">
        <v>54</v>
      </c>
      <c r="C43" s="19" t="s">
        <v>71</v>
      </c>
      <c r="D43" s="13" t="s">
        <v>88</v>
      </c>
      <c r="E43" s="25">
        <v>200</v>
      </c>
      <c r="F43" s="14"/>
      <c r="G43" s="15" t="str">
        <f t="shared" si="0"/>
        <v/>
      </c>
      <c r="H43" s="16"/>
      <c r="I43" s="15" t="str">
        <f t="shared" si="1"/>
        <v/>
      </c>
      <c r="J43" s="15" t="str">
        <f t="shared" si="2"/>
        <v/>
      </c>
    </row>
    <row r="44" spans="1:10" s="22" customFormat="1" ht="13.8" x14ac:dyDescent="0.3">
      <c r="A44" s="11" t="s">
        <v>144</v>
      </c>
      <c r="B44" s="12" t="s">
        <v>25</v>
      </c>
      <c r="C44" s="19" t="s">
        <v>71</v>
      </c>
      <c r="D44" s="13" t="s">
        <v>88</v>
      </c>
      <c r="E44" s="25">
        <v>100</v>
      </c>
      <c r="F44" s="14"/>
      <c r="G44" s="15" t="str">
        <f t="shared" si="0"/>
        <v/>
      </c>
      <c r="H44" s="16"/>
      <c r="I44" s="15" t="str">
        <f t="shared" si="1"/>
        <v/>
      </c>
      <c r="J44" s="15" t="str">
        <f t="shared" si="2"/>
        <v/>
      </c>
    </row>
    <row r="45" spans="1:10" s="22" customFormat="1" ht="13.8" x14ac:dyDescent="0.3">
      <c r="A45" s="11" t="s">
        <v>145</v>
      </c>
      <c r="B45" s="12" t="s">
        <v>55</v>
      </c>
      <c r="C45" s="19" t="s">
        <v>73</v>
      </c>
      <c r="D45" s="13" t="s">
        <v>88</v>
      </c>
      <c r="E45" s="25">
        <v>40</v>
      </c>
      <c r="F45" s="14"/>
      <c r="G45" s="15" t="str">
        <f t="shared" si="0"/>
        <v/>
      </c>
      <c r="H45" s="16"/>
      <c r="I45" s="15" t="str">
        <f t="shared" si="1"/>
        <v/>
      </c>
      <c r="J45" s="15" t="str">
        <f t="shared" si="2"/>
        <v/>
      </c>
    </row>
    <row r="46" spans="1:10" s="22" customFormat="1" ht="13.8" x14ac:dyDescent="0.3">
      <c r="A46" s="11" t="s">
        <v>146</v>
      </c>
      <c r="B46" s="12" t="s">
        <v>25</v>
      </c>
      <c r="C46" s="19" t="s">
        <v>73</v>
      </c>
      <c r="D46" s="13" t="s">
        <v>88</v>
      </c>
      <c r="E46" s="25">
        <v>40</v>
      </c>
      <c r="F46" s="14"/>
      <c r="G46" s="15" t="str">
        <f t="shared" si="0"/>
        <v/>
      </c>
      <c r="H46" s="16"/>
      <c r="I46" s="15" t="str">
        <f t="shared" si="1"/>
        <v/>
      </c>
      <c r="J46" s="15" t="str">
        <f t="shared" si="2"/>
        <v/>
      </c>
    </row>
    <row r="47" spans="1:10" s="22" customFormat="1" ht="13.8" x14ac:dyDescent="0.3">
      <c r="A47" s="11" t="s">
        <v>147</v>
      </c>
      <c r="B47" s="12" t="s">
        <v>56</v>
      </c>
      <c r="C47" s="19" t="s">
        <v>73</v>
      </c>
      <c r="D47" s="13" t="s">
        <v>88</v>
      </c>
      <c r="E47" s="25">
        <v>80</v>
      </c>
      <c r="F47" s="14"/>
      <c r="G47" s="15" t="str">
        <f t="shared" si="0"/>
        <v/>
      </c>
      <c r="H47" s="16"/>
      <c r="I47" s="15" t="str">
        <f t="shared" si="1"/>
        <v/>
      </c>
      <c r="J47" s="15" t="str">
        <f t="shared" si="2"/>
        <v/>
      </c>
    </row>
    <row r="48" spans="1:10" s="22" customFormat="1" ht="13.8" x14ac:dyDescent="0.3">
      <c r="A48" s="11" t="s">
        <v>148</v>
      </c>
      <c r="B48" s="12" t="s">
        <v>57</v>
      </c>
      <c r="C48" s="19" t="s">
        <v>79</v>
      </c>
      <c r="D48" s="13" t="s">
        <v>88</v>
      </c>
      <c r="E48" s="25">
        <v>100</v>
      </c>
      <c r="F48" s="14"/>
      <c r="G48" s="15" t="str">
        <f t="shared" si="0"/>
        <v/>
      </c>
      <c r="H48" s="16"/>
      <c r="I48" s="15" t="str">
        <f t="shared" si="1"/>
        <v/>
      </c>
      <c r="J48" s="15" t="str">
        <f t="shared" si="2"/>
        <v/>
      </c>
    </row>
    <row r="49" spans="1:10" s="22" customFormat="1" ht="13.8" x14ac:dyDescent="0.3">
      <c r="A49" s="11" t="s">
        <v>149</v>
      </c>
      <c r="B49" s="12" t="s">
        <v>58</v>
      </c>
      <c r="C49" s="19" t="s">
        <v>80</v>
      </c>
      <c r="D49" s="13" t="s">
        <v>88</v>
      </c>
      <c r="E49" s="25">
        <v>5</v>
      </c>
      <c r="F49" s="14"/>
      <c r="G49" s="15" t="str">
        <f t="shared" si="0"/>
        <v/>
      </c>
      <c r="H49" s="16"/>
      <c r="I49" s="15" t="str">
        <f t="shared" si="1"/>
        <v/>
      </c>
      <c r="J49" s="15" t="str">
        <f t="shared" si="2"/>
        <v/>
      </c>
    </row>
    <row r="50" spans="1:10" s="22" customFormat="1" ht="13.8" x14ac:dyDescent="0.3">
      <c r="A50" s="11" t="s">
        <v>150</v>
      </c>
      <c r="B50" s="12" t="s">
        <v>59</v>
      </c>
      <c r="C50" s="19" t="s">
        <v>81</v>
      </c>
      <c r="D50" s="13" t="s">
        <v>88</v>
      </c>
      <c r="E50" s="25">
        <v>2</v>
      </c>
      <c r="F50" s="14"/>
      <c r="G50" s="15" t="str">
        <f t="shared" si="0"/>
        <v/>
      </c>
      <c r="H50" s="16"/>
      <c r="I50" s="15" t="str">
        <f t="shared" si="1"/>
        <v/>
      </c>
      <c r="J50" s="15" t="str">
        <f t="shared" si="2"/>
        <v/>
      </c>
    </row>
    <row r="51" spans="1:10" s="22" customFormat="1" ht="13.8" x14ac:dyDescent="0.3">
      <c r="A51" s="11" t="s">
        <v>151</v>
      </c>
      <c r="B51" s="12" t="s">
        <v>60</v>
      </c>
      <c r="C51" s="19" t="s">
        <v>82</v>
      </c>
      <c r="D51" s="13" t="s">
        <v>88</v>
      </c>
      <c r="E51" s="25">
        <v>120</v>
      </c>
      <c r="F51" s="14"/>
      <c r="G51" s="15" t="str">
        <f t="shared" si="0"/>
        <v/>
      </c>
      <c r="H51" s="16"/>
      <c r="I51" s="15" t="str">
        <f t="shared" si="1"/>
        <v/>
      </c>
      <c r="J51" s="15" t="str">
        <f t="shared" si="2"/>
        <v/>
      </c>
    </row>
    <row r="52" spans="1:10" s="22" customFormat="1" ht="13.8" x14ac:dyDescent="0.3">
      <c r="A52" s="11" t="s">
        <v>152</v>
      </c>
      <c r="B52" s="12" t="s">
        <v>61</v>
      </c>
      <c r="C52" s="20" t="s">
        <v>71</v>
      </c>
      <c r="D52" s="18" t="s">
        <v>88</v>
      </c>
      <c r="E52" s="25">
        <v>20</v>
      </c>
      <c r="F52" s="14"/>
      <c r="G52" s="15" t="str">
        <f t="shared" si="0"/>
        <v/>
      </c>
      <c r="H52" s="16"/>
      <c r="I52" s="15" t="str">
        <f t="shared" si="1"/>
        <v/>
      </c>
      <c r="J52" s="15" t="str">
        <f t="shared" si="2"/>
        <v/>
      </c>
    </row>
    <row r="53" spans="1:10" s="22" customFormat="1" ht="13.8" x14ac:dyDescent="0.3">
      <c r="A53" s="11" t="s">
        <v>153</v>
      </c>
      <c r="B53" s="12" t="s">
        <v>101</v>
      </c>
      <c r="C53" s="20" t="s">
        <v>83</v>
      </c>
      <c r="D53" s="18" t="s">
        <v>88</v>
      </c>
      <c r="E53" s="25">
        <v>20</v>
      </c>
      <c r="F53" s="14"/>
      <c r="G53" s="15" t="str">
        <f t="shared" si="0"/>
        <v/>
      </c>
      <c r="H53" s="16"/>
      <c r="I53" s="15" t="str">
        <f t="shared" si="1"/>
        <v/>
      </c>
      <c r="J53" s="15" t="str">
        <f t="shared" si="2"/>
        <v/>
      </c>
    </row>
    <row r="54" spans="1:10" s="22" customFormat="1" ht="13.8" x14ac:dyDescent="0.3">
      <c r="A54" s="11" t="s">
        <v>154</v>
      </c>
      <c r="B54" s="12" t="s">
        <v>102</v>
      </c>
      <c r="C54" s="20" t="s">
        <v>103</v>
      </c>
      <c r="D54" s="18" t="s">
        <v>88</v>
      </c>
      <c r="E54" s="25">
        <v>5</v>
      </c>
      <c r="F54" s="14"/>
      <c r="G54" s="15" t="str">
        <f t="shared" si="0"/>
        <v/>
      </c>
      <c r="H54" s="16"/>
      <c r="I54" s="15" t="str">
        <f t="shared" si="1"/>
        <v/>
      </c>
      <c r="J54" s="15" t="str">
        <f t="shared" si="2"/>
        <v/>
      </c>
    </row>
    <row r="55" spans="1:10" s="22" customFormat="1" ht="13.8" x14ac:dyDescent="0.3">
      <c r="A55" s="11" t="s">
        <v>155</v>
      </c>
      <c r="B55" s="12" t="s">
        <v>62</v>
      </c>
      <c r="C55" s="20" t="s">
        <v>72</v>
      </c>
      <c r="D55" s="18" t="s">
        <v>88</v>
      </c>
      <c r="E55" s="25">
        <v>10</v>
      </c>
      <c r="F55" s="14"/>
      <c r="G55" s="15" t="str">
        <f t="shared" si="0"/>
        <v/>
      </c>
      <c r="H55" s="16"/>
      <c r="I55" s="15" t="str">
        <f t="shared" si="1"/>
        <v/>
      </c>
      <c r="J55" s="15" t="str">
        <f t="shared" si="2"/>
        <v/>
      </c>
    </row>
    <row r="56" spans="1:10" s="22" customFormat="1" ht="13.8" x14ac:dyDescent="0.3">
      <c r="A56" s="11" t="s">
        <v>156</v>
      </c>
      <c r="B56" s="12" t="s">
        <v>63</v>
      </c>
      <c r="C56" s="20" t="s">
        <v>84</v>
      </c>
      <c r="D56" s="18" t="s">
        <v>88</v>
      </c>
      <c r="E56" s="25">
        <v>5</v>
      </c>
      <c r="F56" s="14"/>
      <c r="G56" s="15" t="str">
        <f t="shared" si="0"/>
        <v/>
      </c>
      <c r="H56" s="16"/>
      <c r="I56" s="15" t="str">
        <f t="shared" si="1"/>
        <v/>
      </c>
      <c r="J56" s="15" t="str">
        <f t="shared" si="2"/>
        <v/>
      </c>
    </row>
    <row r="57" spans="1:10" s="22" customFormat="1" ht="13.8" x14ac:dyDescent="0.3">
      <c r="A57" s="11" t="s">
        <v>157</v>
      </c>
      <c r="B57" s="12" t="s">
        <v>64</v>
      </c>
      <c r="C57" s="20" t="s">
        <v>75</v>
      </c>
      <c r="D57" s="18" t="s">
        <v>88</v>
      </c>
      <c r="E57" s="25">
        <v>10</v>
      </c>
      <c r="F57" s="14"/>
      <c r="G57" s="15" t="str">
        <f t="shared" si="0"/>
        <v/>
      </c>
      <c r="H57" s="16"/>
      <c r="I57" s="15" t="str">
        <f t="shared" si="1"/>
        <v/>
      </c>
      <c r="J57" s="15" t="str">
        <f t="shared" si="2"/>
        <v/>
      </c>
    </row>
    <row r="58" spans="1:10" s="22" customFormat="1" ht="13.8" x14ac:dyDescent="0.3">
      <c r="A58" s="11" t="s">
        <v>158</v>
      </c>
      <c r="B58" s="12" t="s">
        <v>65</v>
      </c>
      <c r="C58" s="19" t="s">
        <v>85</v>
      </c>
      <c r="D58" s="18" t="s">
        <v>88</v>
      </c>
      <c r="E58" s="25">
        <v>5</v>
      </c>
      <c r="F58" s="14"/>
      <c r="G58" s="15" t="str">
        <f t="shared" si="0"/>
        <v/>
      </c>
      <c r="H58" s="16"/>
      <c r="I58" s="15" t="str">
        <f t="shared" si="1"/>
        <v/>
      </c>
      <c r="J58" s="15" t="str">
        <f t="shared" si="2"/>
        <v/>
      </c>
    </row>
    <row r="59" spans="1:10" s="22" customFormat="1" ht="13.8" x14ac:dyDescent="0.3">
      <c r="A59" s="11" t="s">
        <v>159</v>
      </c>
      <c r="B59" s="12" t="s">
        <v>91</v>
      </c>
      <c r="C59" s="19" t="s">
        <v>77</v>
      </c>
      <c r="D59" s="18" t="s">
        <v>88</v>
      </c>
      <c r="E59" s="25">
        <v>5</v>
      </c>
      <c r="F59" s="14"/>
      <c r="G59" s="15" t="str">
        <f t="shared" si="0"/>
        <v/>
      </c>
      <c r="H59" s="16"/>
      <c r="I59" s="15" t="str">
        <f t="shared" si="1"/>
        <v/>
      </c>
      <c r="J59" s="15" t="str">
        <f t="shared" si="2"/>
        <v/>
      </c>
    </row>
    <row r="60" spans="1:10" s="22" customFormat="1" ht="13.8" x14ac:dyDescent="0.3">
      <c r="A60" s="11" t="s">
        <v>160</v>
      </c>
      <c r="B60" s="12" t="s">
        <v>92</v>
      </c>
      <c r="C60" s="19" t="s">
        <v>72</v>
      </c>
      <c r="D60" s="18" t="s">
        <v>88</v>
      </c>
      <c r="E60" s="25">
        <v>10</v>
      </c>
      <c r="F60" s="14"/>
      <c r="G60" s="15" t="str">
        <f t="shared" si="0"/>
        <v/>
      </c>
      <c r="H60" s="16"/>
      <c r="I60" s="15" t="str">
        <f t="shared" si="1"/>
        <v/>
      </c>
      <c r="J60" s="15" t="str">
        <f t="shared" si="2"/>
        <v/>
      </c>
    </row>
    <row r="61" spans="1:10" s="22" customFormat="1" ht="13.8" x14ac:dyDescent="0.3">
      <c r="A61" s="11" t="s">
        <v>161</v>
      </c>
      <c r="B61" s="12" t="s">
        <v>104</v>
      </c>
      <c r="C61" s="19" t="s">
        <v>71</v>
      </c>
      <c r="D61" s="18" t="s">
        <v>88</v>
      </c>
      <c r="E61" s="25">
        <v>15</v>
      </c>
      <c r="F61" s="14"/>
      <c r="G61" s="15" t="str">
        <f t="shared" si="0"/>
        <v/>
      </c>
      <c r="H61" s="16"/>
      <c r="I61" s="15" t="str">
        <f t="shared" si="1"/>
        <v/>
      </c>
      <c r="J61" s="15" t="str">
        <f t="shared" si="2"/>
        <v/>
      </c>
    </row>
    <row r="62" spans="1:10" s="22" customFormat="1" ht="13.8" x14ac:dyDescent="0.3">
      <c r="A62" s="11" t="s">
        <v>162</v>
      </c>
      <c r="B62" s="12" t="s">
        <v>94</v>
      </c>
      <c r="C62" s="19" t="s">
        <v>95</v>
      </c>
      <c r="D62" s="18" t="s">
        <v>88</v>
      </c>
      <c r="E62" s="25">
        <v>10</v>
      </c>
      <c r="F62" s="14"/>
      <c r="G62" s="15" t="str">
        <f t="shared" si="0"/>
        <v/>
      </c>
      <c r="H62" s="16"/>
      <c r="I62" s="15" t="str">
        <f t="shared" si="1"/>
        <v/>
      </c>
      <c r="J62" s="15" t="str">
        <f t="shared" si="2"/>
        <v/>
      </c>
    </row>
    <row r="63" spans="1:10" s="22" customFormat="1" ht="13.8" x14ac:dyDescent="0.3">
      <c r="A63" s="11" t="s">
        <v>163</v>
      </c>
      <c r="B63" s="12" t="s">
        <v>93</v>
      </c>
      <c r="C63" s="19" t="s">
        <v>73</v>
      </c>
      <c r="D63" s="18" t="s">
        <v>88</v>
      </c>
      <c r="E63" s="25">
        <v>20</v>
      </c>
      <c r="F63" s="14"/>
      <c r="G63" s="15" t="str">
        <f t="shared" si="0"/>
        <v/>
      </c>
      <c r="H63" s="16"/>
      <c r="I63" s="15" t="str">
        <f t="shared" si="1"/>
        <v/>
      </c>
      <c r="J63" s="15" t="str">
        <f t="shared" si="2"/>
        <v/>
      </c>
    </row>
    <row r="64" spans="1:10" s="22" customFormat="1" ht="13.8" x14ac:dyDescent="0.3">
      <c r="A64" s="11" t="s">
        <v>164</v>
      </c>
      <c r="B64" s="12" t="s">
        <v>96</v>
      </c>
      <c r="C64" s="19" t="s">
        <v>97</v>
      </c>
      <c r="D64" s="13" t="s">
        <v>99</v>
      </c>
      <c r="E64" s="25">
        <v>50</v>
      </c>
      <c r="F64" s="14"/>
      <c r="G64" s="15" t="str">
        <f t="shared" si="0"/>
        <v/>
      </c>
      <c r="H64" s="16"/>
      <c r="I64" s="15" t="str">
        <f t="shared" si="1"/>
        <v/>
      </c>
      <c r="J64" s="15" t="str">
        <f t="shared" si="2"/>
        <v/>
      </c>
    </row>
    <row r="65" spans="1:10" s="22" customFormat="1" ht="13.8" x14ac:dyDescent="0.3">
      <c r="A65" s="11" t="s">
        <v>165</v>
      </c>
      <c r="B65" s="12" t="s">
        <v>66</v>
      </c>
      <c r="C65" s="19" t="s">
        <v>77</v>
      </c>
      <c r="D65" s="13" t="s">
        <v>88</v>
      </c>
      <c r="E65" s="25">
        <v>800</v>
      </c>
      <c r="F65" s="14"/>
      <c r="G65" s="15" t="str">
        <f t="shared" si="0"/>
        <v/>
      </c>
      <c r="H65" s="16"/>
      <c r="I65" s="15" t="str">
        <f t="shared" si="1"/>
        <v/>
      </c>
      <c r="J65" s="15" t="str">
        <f t="shared" si="2"/>
        <v/>
      </c>
    </row>
    <row r="66" spans="1:10" s="22" customFormat="1" ht="13.8" x14ac:dyDescent="0.3">
      <c r="A66" s="11" t="s">
        <v>166</v>
      </c>
      <c r="B66" s="12" t="s">
        <v>66</v>
      </c>
      <c r="C66" s="19" t="s">
        <v>71</v>
      </c>
      <c r="D66" s="18" t="s">
        <v>88</v>
      </c>
      <c r="E66" s="25">
        <v>200</v>
      </c>
      <c r="F66" s="14"/>
      <c r="G66" s="15" t="str">
        <f t="shared" si="0"/>
        <v/>
      </c>
      <c r="H66" s="16"/>
      <c r="I66" s="15" t="str">
        <f t="shared" si="1"/>
        <v/>
      </c>
      <c r="J66" s="15" t="str">
        <f t="shared" si="2"/>
        <v/>
      </c>
    </row>
    <row r="67" spans="1:10" s="22" customFormat="1" ht="13.8" x14ac:dyDescent="0.3">
      <c r="A67" s="11" t="s">
        <v>167</v>
      </c>
      <c r="B67" s="12" t="s">
        <v>66</v>
      </c>
      <c r="C67" s="19" t="s">
        <v>86</v>
      </c>
      <c r="D67" s="18" t="s">
        <v>88</v>
      </c>
      <c r="E67" s="25">
        <v>1000</v>
      </c>
      <c r="F67" s="14"/>
      <c r="G67" s="15" t="str">
        <f t="shared" si="0"/>
        <v/>
      </c>
      <c r="H67" s="16"/>
      <c r="I67" s="15" t="str">
        <f t="shared" si="1"/>
        <v/>
      </c>
      <c r="J67" s="15" t="str">
        <f t="shared" si="2"/>
        <v/>
      </c>
    </row>
    <row r="68" spans="1:10" ht="25.5" customHeight="1" x14ac:dyDescent="0.3">
      <c r="A68" s="46" t="s">
        <v>7</v>
      </c>
      <c r="B68" s="47"/>
      <c r="C68" s="47"/>
      <c r="D68" s="47"/>
      <c r="E68" s="47"/>
      <c r="F68" s="48"/>
      <c r="G68" s="8">
        <f>SUM(G6:G67)</f>
        <v>0</v>
      </c>
      <c r="H68" s="7" t="s">
        <v>8</v>
      </c>
      <c r="I68" s="6">
        <f>SUM(I6:I67)</f>
        <v>0</v>
      </c>
      <c r="J68" s="6">
        <f>SUM(J6:J67)</f>
        <v>0</v>
      </c>
    </row>
    <row r="70" spans="1:10" x14ac:dyDescent="0.3">
      <c r="B70" s="1" t="s">
        <v>12</v>
      </c>
      <c r="C70" s="3"/>
      <c r="D70" s="3"/>
      <c r="E70" s="23"/>
      <c r="F70" s="3"/>
      <c r="G70" s="3"/>
      <c r="H70" s="3"/>
    </row>
    <row r="71" spans="1:10" x14ac:dyDescent="0.3">
      <c r="B71" s="34" t="s">
        <v>16</v>
      </c>
      <c r="C71" s="35"/>
      <c r="D71" s="35"/>
      <c r="E71" s="35"/>
      <c r="F71" s="35"/>
      <c r="G71" s="35"/>
      <c r="H71" s="36"/>
    </row>
    <row r="72" spans="1:10" x14ac:dyDescent="0.3">
      <c r="B72" s="37" t="s">
        <v>15</v>
      </c>
      <c r="C72" s="38"/>
      <c r="D72" s="38"/>
      <c r="E72" s="38"/>
      <c r="F72" s="38"/>
      <c r="G72" s="38"/>
      <c r="H72" s="39"/>
    </row>
    <row r="73" spans="1:10" x14ac:dyDescent="0.3">
      <c r="B73" s="37" t="s">
        <v>13</v>
      </c>
      <c r="C73" s="38"/>
      <c r="D73" s="38"/>
      <c r="E73" s="38"/>
      <c r="F73" s="38"/>
      <c r="G73" s="38"/>
      <c r="H73" s="39"/>
    </row>
    <row r="74" spans="1:10" ht="30.75" customHeight="1" x14ac:dyDescent="0.3">
      <c r="B74" s="40"/>
      <c r="C74" s="41"/>
      <c r="D74" s="41"/>
      <c r="E74" s="41"/>
      <c r="F74" s="41"/>
      <c r="G74" s="41"/>
      <c r="H74" s="42"/>
    </row>
    <row r="75" spans="1:10" s="5" customFormat="1" ht="9" customHeight="1" x14ac:dyDescent="0.25">
      <c r="B75" s="43" t="s">
        <v>14</v>
      </c>
      <c r="C75" s="44"/>
      <c r="D75" s="44"/>
      <c r="E75" s="44"/>
      <c r="F75" s="44"/>
      <c r="G75" s="44"/>
      <c r="H75" s="45"/>
    </row>
    <row r="76" spans="1:10" ht="14.25" customHeight="1" x14ac:dyDescent="0.3">
      <c r="B76" s="29" t="s">
        <v>169</v>
      </c>
      <c r="C76" s="30"/>
      <c r="D76" s="30"/>
      <c r="E76" s="30"/>
      <c r="F76" s="30"/>
      <c r="G76" s="30"/>
      <c r="H76" s="31"/>
    </row>
  </sheetData>
  <sheetProtection algorithmName="SHA-512" hashValue="heC1YSFqLaAK2Y2tDDs3odDfGZVC1Q4eBgNbuHvtAKfd/wzeSF5khiYuyR+zpqMlxAmr+rfp7cLdCspRMARusA==" saltValue="zrUWDczLiI5avlhNFTAvsQ==" spinCount="100000" sheet="1" formatCells="0"/>
  <mergeCells count="11">
    <mergeCell ref="A1:B1"/>
    <mergeCell ref="B76:H76"/>
    <mergeCell ref="F2:J2"/>
    <mergeCell ref="F3:J3"/>
    <mergeCell ref="B71:H71"/>
    <mergeCell ref="B72:H72"/>
    <mergeCell ref="B73:H73"/>
    <mergeCell ref="B74:H74"/>
    <mergeCell ref="B75:H75"/>
    <mergeCell ref="A68:F68"/>
    <mergeCell ref="A3:B3"/>
  </mergeCells>
  <phoneticPr fontId="5" type="noConversion"/>
  <pageMargins left="0.43307086614173229" right="0.23622047244094491" top="0.88" bottom="0.33" header="0.65" footer="0.15748031496062992"/>
  <pageSetup paperSize="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2023-12-31T16:07:18Z</cp:lastPrinted>
  <dcterms:created xsi:type="dcterms:W3CDTF">2019-06-09T09:21:30Z</dcterms:created>
  <dcterms:modified xsi:type="dcterms:W3CDTF">2024-05-08T13:52:28Z</dcterms:modified>
</cp:coreProperties>
</file>