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Bojnice\17 Potraviny 2024\Potraviny\"/>
    </mc:Choice>
  </mc:AlternateContent>
  <bookViews>
    <workbookView xWindow="-120" yWindow="-120" windowWidth="29040" windowHeight="15840"/>
  </bookViews>
  <sheets>
    <sheet name="ČASŤ 3" sheetId="2" r:id="rId1"/>
  </sheets>
  <definedNames>
    <definedName name="_xlnm.Print_Titles" localSheetId="0">'ČASŤ 3'!$3:$5</definedName>
  </definedNames>
  <calcPr calcId="162913"/>
</workbook>
</file>

<file path=xl/calcChain.xml><?xml version="1.0" encoding="utf-8"?>
<calcChain xmlns="http://schemas.openxmlformats.org/spreadsheetml/2006/main">
  <c r="J7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A13" i="2"/>
  <c r="A14" i="2"/>
  <c r="A15" i="2"/>
  <c r="A16" i="2"/>
  <c r="A17" i="2"/>
  <c r="A18" i="2"/>
  <c r="A19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7" i="2"/>
  <c r="A8" i="2"/>
  <c r="A9" i="2"/>
  <c r="A10" i="2"/>
  <c r="A11" i="2"/>
  <c r="A12" i="2"/>
  <c r="A20" i="2"/>
  <c r="A6" i="2"/>
  <c r="G6" i="2" l="1"/>
  <c r="G85" i="2" s="1"/>
  <c r="I6" i="2" l="1"/>
  <c r="I85" i="2" l="1"/>
  <c r="J6" i="2"/>
  <c r="J85" i="2" s="1"/>
</calcChain>
</file>

<file path=xl/sharedStrings.xml><?xml version="1.0" encoding="utf-8"?>
<sst xmlns="http://schemas.openxmlformats.org/spreadsheetml/2006/main" count="262" uniqueCount="120">
  <si>
    <t>Štruktúrovaný rozpočet ceny.</t>
  </si>
  <si>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</si>
  <si>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</si>
  <si>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</si>
  <si>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</si>
  <si>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</si>
  <si>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</si>
  <si>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</si>
  <si>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</si>
  <si>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</si>
  <si>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</si>
  <si>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 xml:space="preserve">VO : </t>
  </si>
  <si>
    <t>Zákazka:</t>
  </si>
  <si>
    <t>Identifikačné údaje:</t>
  </si>
  <si>
    <t xml:space="preserve">Obchodné meno:  </t>
  </si>
  <si>
    <t xml:space="preserve">Adresa:  </t>
  </si>
  <si>
    <t xml:space="preserve">IČO:                                                        Platca DPH: </t>
  </si>
  <si>
    <t xml:space="preserve">  ------------------------------                ---------------------------------------------------------------------------------              -----------------------------------------</t>
  </si>
  <si>
    <t>Nemocnica s poliklinikou Prievidza so sídlom V Bojniciach</t>
  </si>
  <si>
    <t>Balenie</t>
  </si>
  <si>
    <t>100g</t>
  </si>
  <si>
    <t>50g</t>
  </si>
  <si>
    <t>500g</t>
  </si>
  <si>
    <t>kg</t>
  </si>
  <si>
    <t>Por. č.</t>
  </si>
  <si>
    <t xml:space="preserve">            Dátum                                                                 Meno oprávnenej osoby                                                                                   Podpis</t>
  </si>
  <si>
    <t>„Potraviny (2024)“</t>
  </si>
  <si>
    <t>brav. bôčik bez kostí</t>
  </si>
  <si>
    <t>bravčové stehno   bez kostí</t>
  </si>
  <si>
    <t>bravčové plece     bez kostí</t>
  </si>
  <si>
    <t>bravčová pečeň</t>
  </si>
  <si>
    <t>bravčové karé bez kostí</t>
  </si>
  <si>
    <t>bravčová krkovička bez kostí</t>
  </si>
  <si>
    <t>brav. slabina</t>
  </si>
  <si>
    <t>brav. kosti - krk, karé</t>
  </si>
  <si>
    <t>brav. rebrá zrezané  98% mäsa</t>
  </si>
  <si>
    <t>hovädzie stehno bez kosti - Býk</t>
  </si>
  <si>
    <t>hovädzie plece bez kostí - Býk</t>
  </si>
  <si>
    <t>hovädzia roštenka - Býk</t>
  </si>
  <si>
    <t>hovädzí krk, močing, krava bez kostí</t>
  </si>
  <si>
    <t>hovädzie držky predvarené - mrazené</t>
  </si>
  <si>
    <t>hov. kosti</t>
  </si>
  <si>
    <t>teľacie mäso stehno</t>
  </si>
  <si>
    <t>teľacie karé s kosťou</t>
  </si>
  <si>
    <t>slanina rascová</t>
  </si>
  <si>
    <t>oravská slanina 98% bravčové mäso</t>
  </si>
  <si>
    <t>anglická slanina 98% bravčové mäso</t>
  </si>
  <si>
    <t>údená slanina bez kostí 98% bravčová slanina</t>
  </si>
  <si>
    <t>údená krkovička bez kostí 98% bravčové mäso</t>
  </si>
  <si>
    <t>údené karé s kosťou - krátke 98% bravčové mäso</t>
  </si>
  <si>
    <t>lahôdkové karé údené 98% bravčové mäso</t>
  </si>
  <si>
    <t>jemná saláma, min. 75% mäso, bez korenín, cesnaku, papriky, (diétna saláma)</t>
  </si>
  <si>
    <t>parížska saláma 36% bravčové mäso, 20% bravčová slanina, 17% hovädzie mäso</t>
  </si>
  <si>
    <t>saláma malokarpatská v 100g 120g mäsa</t>
  </si>
  <si>
    <t>saláma strážovská 80% bravčové mäso, 17% hovädzie mäso</t>
  </si>
  <si>
    <t>šunka  najvyššej kvality 95% bravčové mäso</t>
  </si>
  <si>
    <t>šunka dusená výber  71% bravčové mäso</t>
  </si>
  <si>
    <t>šunka pražská 80% mäsa</t>
  </si>
  <si>
    <t>šunka morčacia  extra 90% hydinové mäso</t>
  </si>
  <si>
    <t>šunka kuracia  štandard, bez E, min.90% mäsa</t>
  </si>
  <si>
    <t>šunkový pizza nárez 50% bravčové mäso</t>
  </si>
  <si>
    <t>šunková saláma jemná,   75% bravčového mäsa</t>
  </si>
  <si>
    <t>bravčová masť v kelínku 99% bravčová slanina</t>
  </si>
  <si>
    <t>moravské mäso 98% bravčové mäso</t>
  </si>
  <si>
    <t>debrecínska pečeň z karé 90% bravčové mäso</t>
  </si>
  <si>
    <t>hydinová tlačenka 47% hydinové mäso, 10% kože</t>
  </si>
  <si>
    <t>párky obyčajné min. 44% bravčové mäso, 22% hovädzie mäso</t>
  </si>
  <si>
    <t>párky spišské, min. 80 % mäsa</t>
  </si>
  <si>
    <t>párky bratislavské 79% bravčové mäso, 5% hovädzie mäso</t>
  </si>
  <si>
    <t>párky viedenské   80 % mäsa</t>
  </si>
  <si>
    <t xml:space="preserve">špekačky 33% bravčové mäso, 22% hovädzie mäso, 15% bravčová slanina    </t>
  </si>
  <si>
    <t>bratislavská klobása  v 100g  120g mäsa</t>
  </si>
  <si>
    <t>klobása na pečenie údená, 73% bravčové mäso, 20% hovädzie mäso</t>
  </si>
  <si>
    <t>klobása údená vysušenejšia 153g bravčové, 17g hovädzie</t>
  </si>
  <si>
    <t>klobása na pečenie neúdená 73% bravčové, 25% hovädzie</t>
  </si>
  <si>
    <t>jaternice - 48% bravčové mäso</t>
  </si>
  <si>
    <t>žemľové krvavničky - 43% bravčové mäso</t>
  </si>
  <si>
    <t>zabíjačková kaša - 43% bravčové mäso</t>
  </si>
  <si>
    <t>saláma Vysočina 107g bravčového mäsa,18g hovädzieho mäsa</t>
  </si>
  <si>
    <t>saláma Plesnivec 106g bravčového mäsa,18g hovädzieho mäsa</t>
  </si>
  <si>
    <t>saláma Nitran   v 100 g  120g mäsa</t>
  </si>
  <si>
    <t>tlačenka klasická, 47% bravčové mäso,13% vnútornosti</t>
  </si>
  <si>
    <t>pražská tlačenka 56%bravčové mäso</t>
  </si>
  <si>
    <t>oškvarky - 99% bravčová slanina</t>
  </si>
  <si>
    <t>saláma tokajská v 100 g 120g mäsa</t>
  </si>
  <si>
    <t>tlačenka hydinová  47% hydinové mäso</t>
  </si>
  <si>
    <t>šunková saláma jemná, krájaná,75% bravčového mäsa, vakuová, balenie cca 100 g</t>
  </si>
  <si>
    <t>šunková saláma jemná,krájaná,75% bravčového mäsa, vákuová, balenie cca 50g</t>
  </si>
  <si>
    <t>šunka krájaná vakuová,92% mäsa- balenie  100 g</t>
  </si>
  <si>
    <t>šunka krájaná vákuová,92%mäsa - balenie 50 g</t>
  </si>
  <si>
    <t>saláma malokarpatska  krájaná,  vakuová, balenie  100 g</t>
  </si>
  <si>
    <t>saláma malokarpatská krájaná, vákuová, balenie  50g</t>
  </si>
  <si>
    <t xml:space="preserve">saláma strážov krájaná, vákuová, balenie  100g </t>
  </si>
  <si>
    <t>saláma strážov, krájaná, vákuová balenie  50g</t>
  </si>
  <si>
    <t xml:space="preserve">saláma malokarpatská krájaná </t>
  </si>
  <si>
    <t xml:space="preserve">saláma nitran krájaná </t>
  </si>
  <si>
    <t>šunka najvyššej kvality  95% mäsa krájaná</t>
  </si>
  <si>
    <t>saláma jemná so syrom, minimálne 75% mäsa</t>
  </si>
  <si>
    <t>saláma jemná so syrom, minimálne 75% mäsa, vakuová, balenie 100 g</t>
  </si>
  <si>
    <t>saláma jemná so syrom, minimálne 75% mäsa, vakuová, balenie  50 g</t>
  </si>
  <si>
    <t>šunka krájaná vakuová,90% kuracieho mäsa, bez E,- balenie 100 g</t>
  </si>
  <si>
    <t>šunka krájaná vákuová,90%% kuracieho mäsa, bez E, - balenie  50 g</t>
  </si>
  <si>
    <t>jemná saláma, minimálne 75% mäso, bez korenín, cesnaku, papriky, (diétna saláma), 100g</t>
  </si>
  <si>
    <t>jemná saláma, minimálne 75% mäso, bez korenín, cesnaku, papriky, (diétna saláma),50g</t>
  </si>
  <si>
    <t>údené rebrá</t>
  </si>
  <si>
    <t>voľne</t>
  </si>
  <si>
    <t>max.2kg</t>
  </si>
  <si>
    <t>max. 2kg</t>
  </si>
  <si>
    <t>max. 600g</t>
  </si>
  <si>
    <t>cca 2kg</t>
  </si>
  <si>
    <t>0,8 - 1,2 kg</t>
  </si>
  <si>
    <t>450 - 500g</t>
  </si>
  <si>
    <t>do 1,00 kg</t>
  </si>
  <si>
    <t>550-650g</t>
  </si>
  <si>
    <t>0,8 - 1,2kg</t>
  </si>
  <si>
    <t>0,8-1,2 kg</t>
  </si>
  <si>
    <t>cca 1kg</t>
  </si>
  <si>
    <t>cca 2 kg</t>
  </si>
  <si>
    <t>Príloha č. 3.2</t>
  </si>
  <si>
    <t>ČASŤ 2 - Mäso a mäsové výrobky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</si>
</sst>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4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Arial CE"/>
      <family val="2"/>
      <charset val="238"/>
    </font>
    <font>
      <sz val="8"/>
      <color rgb="FF1E1E1E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EFEDA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2" fillId="2" borderId="0" xfId="0" applyFont="1" applyFill="1" applyProtection="1">
      <protection hidden="1"/>
    </xf>
    <xf numFmtId="0" fontId="8" fillId="2" borderId="0" xfId="0" applyFont="1" applyFill="1" applyProtection="1">
      <protection hidden="1"/>
    </xf>
    <xf numFmtId="0" fontId="1" fillId="4" borderId="1" xfId="0" applyFont="1" applyFill="1" applyBorder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vertical="top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9" fontId="3" fillId="2" borderId="0" xfId="0" applyNumberFormat="1" applyFont="1" applyFill="1" applyProtection="1">
      <protection hidden="1"/>
    </xf>
    <xf numFmtId="49" fontId="3" fillId="2" borderId="0" xfId="0" applyNumberFormat="1" applyFont="1" applyFill="1" applyAlignment="1" applyProtection="1">
      <alignment horizontal="left"/>
      <protection hidden="1"/>
    </xf>
    <xf numFmtId="49" fontId="10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1" xfId="0" applyFont="1" applyBorder="1" applyAlignment="1">
      <alignment horizontal="center"/>
    </xf>
    <xf numFmtId="0" fontId="3" fillId="2" borderId="0" xfId="0" applyFont="1" applyFill="1" applyAlignment="1" applyProtection="1">
      <alignment horizontal="left"/>
      <protection hidden="1"/>
    </xf>
    <xf numFmtId="0" fontId="7" fillId="2" borderId="0" xfId="0" applyFont="1" applyFill="1" applyAlignment="1" applyProtection="1">
      <alignment horizontal="left"/>
      <protection hidden="1"/>
    </xf>
    <xf numFmtId="49" fontId="6" fillId="6" borderId="5" xfId="0" applyNumberFormat="1" applyFont="1" applyFill="1" applyBorder="1" applyAlignment="1" applyProtection="1">
      <alignment horizontal="left" wrapText="1"/>
      <protection locked="0"/>
    </xf>
    <xf numFmtId="49" fontId="6" fillId="6" borderId="0" xfId="0" applyNumberFormat="1" applyFont="1" applyFill="1" applyAlignment="1" applyProtection="1">
      <alignment horizontal="left" wrapText="1"/>
      <protection locked="0"/>
    </xf>
    <xf numFmtId="49" fontId="6" fillId="6" borderId="6" xfId="0" applyNumberFormat="1" applyFont="1" applyFill="1" applyBorder="1" applyAlignment="1" applyProtection="1">
      <alignment horizontal="left" wrapText="1"/>
      <protection locked="0"/>
    </xf>
    <xf numFmtId="49" fontId="0" fillId="6" borderId="5" xfId="0" applyNumberFormat="1" applyFill="1" applyBorder="1" applyAlignment="1" applyProtection="1">
      <alignment vertical="top" wrapText="1"/>
      <protection hidden="1"/>
    </xf>
    <xf numFmtId="49" fontId="0" fillId="6" borderId="0" xfId="0" applyNumberFormat="1" applyFill="1" applyAlignment="1" applyProtection="1">
      <alignment vertical="top" wrapText="1"/>
      <protection hidden="1"/>
    </xf>
    <xf numFmtId="49" fontId="0" fillId="6" borderId="6" xfId="0" applyNumberFormat="1" applyFill="1" applyBorder="1" applyAlignment="1" applyProtection="1">
      <alignment vertical="top" wrapText="1"/>
      <protection hidden="1"/>
    </xf>
    <xf numFmtId="49" fontId="11" fillId="6" borderId="7" xfId="0" applyNumberFormat="1" applyFont="1" applyFill="1" applyBorder="1" applyAlignment="1" applyProtection="1">
      <alignment horizontal="left" vertical="top" wrapText="1"/>
      <protection hidden="1"/>
    </xf>
    <xf numFmtId="49" fontId="11" fillId="6" borderId="8" xfId="0" applyNumberFormat="1" applyFont="1" applyFill="1" applyBorder="1" applyAlignment="1" applyProtection="1">
      <alignment horizontal="left" vertical="top" wrapText="1"/>
      <protection hidden="1"/>
    </xf>
    <xf numFmtId="49" fontId="11" fillId="6" borderId="9" xfId="0" applyNumberFormat="1" applyFont="1" applyFill="1" applyBorder="1" applyAlignment="1" applyProtection="1">
      <alignment horizontal="left" vertical="top" wrapText="1"/>
      <protection hidden="1"/>
    </xf>
    <xf numFmtId="49" fontId="3" fillId="2" borderId="0" xfId="0" applyNumberFormat="1" applyFont="1" applyFill="1" applyProtection="1">
      <protection hidden="1"/>
    </xf>
    <xf numFmtId="49" fontId="4" fillId="2" borderId="0" xfId="0" applyNumberFormat="1" applyFont="1" applyFill="1" applyAlignment="1" applyProtection="1">
      <alignment horizontal="left"/>
      <protection hidden="1"/>
    </xf>
    <xf numFmtId="49" fontId="6" fillId="6" borderId="2" xfId="0" applyNumberFormat="1" applyFont="1" applyFill="1" applyBorder="1" applyAlignment="1" applyProtection="1">
      <alignment vertical="top" wrapText="1"/>
      <protection locked="0"/>
    </xf>
    <xf numFmtId="49" fontId="6" fillId="6" borderId="3" xfId="0" applyNumberFormat="1" applyFont="1" applyFill="1" applyBorder="1" applyAlignment="1" applyProtection="1">
      <alignment vertical="top" wrapText="1"/>
      <protection locked="0"/>
    </xf>
    <xf numFmtId="49" fontId="6" fillId="6" borderId="4" xfId="0" applyNumberFormat="1" applyFont="1" applyFill="1" applyBorder="1" applyAlignment="1" applyProtection="1">
      <alignment vertical="top" wrapText="1"/>
      <protection locked="0"/>
    </xf>
    <xf numFmtId="49" fontId="6" fillId="6" borderId="5" xfId="0" applyNumberFormat="1" applyFont="1" applyFill="1" applyBorder="1" applyAlignment="1" applyProtection="1">
      <alignment vertical="top" wrapText="1"/>
      <protection locked="0"/>
    </xf>
    <xf numFmtId="49" fontId="6" fillId="6" borderId="0" xfId="0" applyNumberFormat="1" applyFont="1" applyFill="1" applyAlignment="1" applyProtection="1">
      <alignment vertical="top" wrapText="1"/>
      <protection locked="0"/>
    </xf>
    <xf numFmtId="49" fontId="6" fillId="6" borderId="6" xfId="0" applyNumberFormat="1" applyFont="1" applyFill="1" applyBorder="1" applyAlignment="1" applyProtection="1">
      <alignment vertical="top" wrapText="1"/>
      <protection locked="0"/>
    </xf>
    <xf numFmtId="0" fontId="9" fillId="2" borderId="0" xfId="0" applyFont="1" applyFill="1" applyAlignment="1" applyProtection="1">
      <alignment horizontal="center"/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49" fontId="0" fillId="2" borderId="0" xfId="0" applyNumberFormat="1" applyFill="1" applyAlignment="1" applyProtection="1">
      <alignment wrapText="1"/>
      <protection hidden="1"/>
    </xf>
    <xf numFmtId="0" fontId="14" fillId="0" borderId="1" xfId="0" applyFont="1" applyBorder="1" applyAlignme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0" fontId="15" fillId="7" borderId="1" xfId="0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4" fontId="5" fillId="5" borderId="1" xfId="0" applyNumberFormat="1" applyFont="1" applyFill="1" applyBorder="1" applyAlignment="1" applyProtection="1">
      <alignment horizontal="right" vertical="center"/>
      <protection hidden="1"/>
    </xf>
    <xf numFmtId="10" fontId="6" fillId="0" borderId="1" xfId="0" applyNumberFormat="1" applyFont="1" applyBorder="1" applyAlignment="1" applyProtection="1">
      <alignment horizontal="center" vertical="center" wrapText="1"/>
      <protection hidden="1"/>
    </xf>
    <xf numFmtId="4" fontId="1" fillId="2" borderId="1" xfId="0" applyNumberFormat="1" applyFont="1" applyFill="1" applyBorder="1" applyAlignment="1" applyProtection="1">
      <alignment horizontal="right" vertical="center"/>
      <protection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zoomScaleNormal="100" workbookViewId="0">
      <selection sqref="A1:B1"/>
    </sheetView>
  </sheetViews>
  <sheetFormatPr defaultColWidth="9.109375" defaultRowHeight="13.2" x14ac:dyDescent="0.25"/>
  <cols>
    <col min="1" max="1" width="4.88671875" style="3" customWidth="1"/>
    <col min="2" max="2" width="53.6640625" style="3" customWidth="1"/>
    <col min="3" max="3" width="7.88671875" style="37" customWidth="1"/>
    <col min="4" max="4" width="6.44140625" style="3" customWidth="1"/>
    <col min="5" max="5" width="11.109375" style="3" customWidth="1"/>
    <col min="6" max="6" width="10.44140625" style="3" customWidth="1"/>
    <col min="7" max="7" width="13.88671875" style="3" customWidth="1"/>
    <col min="8" max="8" width="7.6640625" style="3" customWidth="1"/>
    <col min="9" max="9" width="11.5546875" style="3" customWidth="1"/>
    <col min="10" max="10" width="13" style="3" customWidth="1"/>
    <col min="11" max="16384" width="9.109375" style="3"/>
  </cols>
  <sheetData>
    <row r="1" spans="1:10" ht="17.399999999999999" x14ac:dyDescent="0.3">
      <c r="A1" s="16" t="s">
        <v>118</v>
      </c>
      <c r="B1" s="17"/>
      <c r="C1" s="36"/>
      <c r="D1" s="1"/>
      <c r="E1" s="9"/>
      <c r="F1" s="9"/>
      <c r="G1" s="9"/>
      <c r="H1" s="9"/>
      <c r="I1" s="9"/>
      <c r="J1" s="9"/>
    </row>
    <row r="2" spans="1:10" ht="15.6" x14ac:dyDescent="0.3">
      <c r="A2" s="4" t="s">
        <v>0</v>
      </c>
      <c r="B2" s="1"/>
      <c r="C2" s="36"/>
      <c r="D2" s="1"/>
      <c r="E2" s="9" t="s">
        <v>11</v>
      </c>
      <c r="F2" s="27" t="s">
        <v>18</v>
      </c>
      <c r="G2" s="27"/>
      <c r="H2" s="27"/>
      <c r="I2" s="27"/>
      <c r="J2" s="27"/>
    </row>
    <row r="3" spans="1:10" ht="15.6" x14ac:dyDescent="0.3">
      <c r="A3" s="35" t="s">
        <v>119</v>
      </c>
      <c r="B3" s="35"/>
      <c r="C3" s="36"/>
      <c r="D3" s="1"/>
      <c r="E3" s="10" t="s">
        <v>12</v>
      </c>
      <c r="F3" s="28" t="s">
        <v>26</v>
      </c>
      <c r="G3" s="28"/>
      <c r="H3" s="28"/>
      <c r="I3" s="28"/>
      <c r="J3" s="28"/>
    </row>
    <row r="4" spans="1:10" ht="11.25" customHeight="1" x14ac:dyDescent="0.3">
      <c r="A4" s="5"/>
      <c r="B4" s="1"/>
      <c r="C4" s="36"/>
      <c r="D4" s="1"/>
      <c r="E4" s="2"/>
      <c r="F4" s="2"/>
      <c r="G4" s="2"/>
      <c r="H4" s="2"/>
      <c r="I4" s="2"/>
      <c r="J4" s="2"/>
    </row>
    <row r="5" spans="1:10" s="7" customFormat="1" ht="27.6" x14ac:dyDescent="0.25">
      <c r="A5" s="6" t="s">
        <v>24</v>
      </c>
      <c r="B5" s="6" t="s">
        <v>1</v>
      </c>
      <c r="C5" s="6" t="s">
        <v>19</v>
      </c>
      <c r="D5" s="6" t="s">
        <v>8</v>
      </c>
      <c r="E5" s="6" t="s">
        <v>10</v>
      </c>
      <c r="F5" s="6" t="s">
        <v>9</v>
      </c>
      <c r="G5" s="6" t="s">
        <v>2</v>
      </c>
      <c r="H5" s="6" t="s">
        <v>3</v>
      </c>
      <c r="I5" s="6" t="s">
        <v>4</v>
      </c>
      <c r="J5" s="6" t="s">
        <v>5</v>
      </c>
    </row>
    <row r="6" spans="1:10" ht="13.8" x14ac:dyDescent="0.25">
      <c r="A6" s="15">
        <f>ROW(A1)</f>
        <v>1</v>
      </c>
      <c r="B6" s="39" t="s">
        <v>27</v>
      </c>
      <c r="C6" s="40" t="s">
        <v>105</v>
      </c>
      <c r="D6" s="41" t="s">
        <v>23</v>
      </c>
      <c r="E6" s="42">
        <v>200</v>
      </c>
      <c r="F6" s="13"/>
      <c r="G6" s="8" t="str">
        <f>IF(F6="","",ROUND(E6*F6,2))</f>
        <v/>
      </c>
      <c r="H6" s="14"/>
      <c r="I6" s="8" t="str">
        <f>IF(H6="","",ROUND(G6*H6,2))</f>
        <v/>
      </c>
      <c r="J6" s="8" t="str">
        <f>IF(H6="","",G6+I6)</f>
        <v/>
      </c>
    </row>
    <row r="7" spans="1:10" ht="13.8" x14ac:dyDescent="0.25">
      <c r="A7" s="15">
        <f t="shared" ref="A7:A71" si="0">ROW(A2)</f>
        <v>2</v>
      </c>
      <c r="B7" s="39" t="s">
        <v>28</v>
      </c>
      <c r="C7" s="40" t="s">
        <v>105</v>
      </c>
      <c r="D7" s="41" t="s">
        <v>23</v>
      </c>
      <c r="E7" s="43">
        <v>4400</v>
      </c>
      <c r="F7" s="13"/>
      <c r="G7" s="8" t="str">
        <f t="shared" ref="G7:G70" si="1">IF(F7="","",ROUND(E7*F7,2))</f>
        <v/>
      </c>
      <c r="H7" s="14"/>
      <c r="I7" s="8" t="str">
        <f t="shared" ref="I7:I70" si="2">IF(H7="","",ROUND(G7*H7,2))</f>
        <v/>
      </c>
      <c r="J7" s="8" t="str">
        <f t="shared" ref="J7:J70" si="3">IF(H7="","",G7+I7)</f>
        <v/>
      </c>
    </row>
    <row r="8" spans="1:10" ht="13.8" x14ac:dyDescent="0.25">
      <c r="A8" s="15">
        <f t="shared" si="0"/>
        <v>3</v>
      </c>
      <c r="B8" s="39" t="s">
        <v>29</v>
      </c>
      <c r="C8" s="40" t="s">
        <v>105</v>
      </c>
      <c r="D8" s="41" t="s">
        <v>23</v>
      </c>
      <c r="E8" s="42">
        <v>200</v>
      </c>
      <c r="F8" s="13"/>
      <c r="G8" s="8" t="str">
        <f t="shared" si="1"/>
        <v/>
      </c>
      <c r="H8" s="14"/>
      <c r="I8" s="8" t="str">
        <f t="shared" si="2"/>
        <v/>
      </c>
      <c r="J8" s="8" t="str">
        <f t="shared" si="3"/>
        <v/>
      </c>
    </row>
    <row r="9" spans="1:10" ht="13.8" x14ac:dyDescent="0.25">
      <c r="A9" s="15">
        <f t="shared" si="0"/>
        <v>4</v>
      </c>
      <c r="B9" s="39" t="s">
        <v>30</v>
      </c>
      <c r="C9" s="40" t="s">
        <v>105</v>
      </c>
      <c r="D9" s="41" t="s">
        <v>23</v>
      </c>
      <c r="E9" s="42">
        <v>50</v>
      </c>
      <c r="F9" s="13"/>
      <c r="G9" s="8" t="str">
        <f t="shared" si="1"/>
        <v/>
      </c>
      <c r="H9" s="14"/>
      <c r="I9" s="8" t="str">
        <f t="shared" si="2"/>
        <v/>
      </c>
      <c r="J9" s="8" t="str">
        <f t="shared" si="3"/>
        <v/>
      </c>
    </row>
    <row r="10" spans="1:10" ht="13.8" x14ac:dyDescent="0.25">
      <c r="A10" s="15">
        <f t="shared" si="0"/>
        <v>5</v>
      </c>
      <c r="B10" s="39" t="s">
        <v>31</v>
      </c>
      <c r="C10" s="40" t="s">
        <v>105</v>
      </c>
      <c r="D10" s="41" t="s">
        <v>23</v>
      </c>
      <c r="E10" s="43">
        <v>4800</v>
      </c>
      <c r="F10" s="13"/>
      <c r="G10" s="8" t="str">
        <f t="shared" si="1"/>
        <v/>
      </c>
      <c r="H10" s="14"/>
      <c r="I10" s="8" t="str">
        <f t="shared" si="2"/>
        <v/>
      </c>
      <c r="J10" s="8" t="str">
        <f t="shared" si="3"/>
        <v/>
      </c>
    </row>
    <row r="11" spans="1:10" ht="13.8" x14ac:dyDescent="0.25">
      <c r="A11" s="15">
        <f t="shared" si="0"/>
        <v>6</v>
      </c>
      <c r="B11" s="39" t="s">
        <v>32</v>
      </c>
      <c r="C11" s="40" t="s">
        <v>105</v>
      </c>
      <c r="D11" s="41" t="s">
        <v>23</v>
      </c>
      <c r="E11" s="42">
        <v>450</v>
      </c>
      <c r="F11" s="13"/>
      <c r="G11" s="8" t="str">
        <f t="shared" si="1"/>
        <v/>
      </c>
      <c r="H11" s="14"/>
      <c r="I11" s="8" t="str">
        <f t="shared" si="2"/>
        <v/>
      </c>
      <c r="J11" s="8" t="str">
        <f t="shared" si="3"/>
        <v/>
      </c>
    </row>
    <row r="12" spans="1:10" ht="13.8" x14ac:dyDescent="0.25">
      <c r="A12" s="15">
        <f t="shared" si="0"/>
        <v>7</v>
      </c>
      <c r="B12" s="39" t="s">
        <v>33</v>
      </c>
      <c r="C12" s="40" t="s">
        <v>105</v>
      </c>
      <c r="D12" s="41" t="s">
        <v>23</v>
      </c>
      <c r="E12" s="42">
        <v>20</v>
      </c>
      <c r="F12" s="13"/>
      <c r="G12" s="8" t="str">
        <f t="shared" si="1"/>
        <v/>
      </c>
      <c r="H12" s="14"/>
      <c r="I12" s="8" t="str">
        <f t="shared" si="2"/>
        <v/>
      </c>
      <c r="J12" s="8" t="str">
        <f t="shared" si="3"/>
        <v/>
      </c>
    </row>
    <row r="13" spans="1:10" ht="13.8" x14ac:dyDescent="0.25">
      <c r="A13" s="15">
        <f t="shared" si="0"/>
        <v>8</v>
      </c>
      <c r="B13" s="39" t="s">
        <v>34</v>
      </c>
      <c r="C13" s="40" t="s">
        <v>105</v>
      </c>
      <c r="D13" s="41" t="s">
        <v>23</v>
      </c>
      <c r="E13" s="42">
        <v>20</v>
      </c>
      <c r="F13" s="13"/>
      <c r="G13" s="8" t="str">
        <f t="shared" si="1"/>
        <v/>
      </c>
      <c r="H13" s="14"/>
      <c r="I13" s="8" t="str">
        <f t="shared" si="2"/>
        <v/>
      </c>
      <c r="J13" s="8" t="str">
        <f t="shared" si="3"/>
        <v/>
      </c>
    </row>
    <row r="14" spans="1:10" ht="13.8" x14ac:dyDescent="0.25">
      <c r="A14" s="15">
        <f t="shared" si="0"/>
        <v>9</v>
      </c>
      <c r="B14" s="39" t="s">
        <v>35</v>
      </c>
      <c r="C14" s="40" t="s">
        <v>105</v>
      </c>
      <c r="D14" s="41" t="s">
        <v>23</v>
      </c>
      <c r="E14" s="42">
        <v>100</v>
      </c>
      <c r="F14" s="13"/>
      <c r="G14" s="8" t="str">
        <f t="shared" si="1"/>
        <v/>
      </c>
      <c r="H14" s="14"/>
      <c r="I14" s="8" t="str">
        <f t="shared" si="2"/>
        <v/>
      </c>
      <c r="J14" s="8" t="str">
        <f t="shared" si="3"/>
        <v/>
      </c>
    </row>
    <row r="15" spans="1:10" ht="13.8" x14ac:dyDescent="0.25">
      <c r="A15" s="15">
        <f t="shared" si="0"/>
        <v>10</v>
      </c>
      <c r="B15" s="39" t="s">
        <v>36</v>
      </c>
      <c r="C15" s="40" t="s">
        <v>105</v>
      </c>
      <c r="D15" s="41" t="s">
        <v>23</v>
      </c>
      <c r="E15" s="43">
        <v>2300</v>
      </c>
      <c r="F15" s="13"/>
      <c r="G15" s="8" t="str">
        <f t="shared" si="1"/>
        <v/>
      </c>
      <c r="H15" s="14"/>
      <c r="I15" s="8" t="str">
        <f t="shared" si="2"/>
        <v/>
      </c>
      <c r="J15" s="8" t="str">
        <f t="shared" si="3"/>
        <v/>
      </c>
    </row>
    <row r="16" spans="1:10" ht="13.8" x14ac:dyDescent="0.25">
      <c r="A16" s="15">
        <f t="shared" si="0"/>
        <v>11</v>
      </c>
      <c r="B16" s="39" t="s">
        <v>37</v>
      </c>
      <c r="C16" s="40" t="s">
        <v>105</v>
      </c>
      <c r="D16" s="41" t="s">
        <v>23</v>
      </c>
      <c r="E16" s="42">
        <v>40</v>
      </c>
      <c r="F16" s="13"/>
      <c r="G16" s="8" t="str">
        <f t="shared" si="1"/>
        <v/>
      </c>
      <c r="H16" s="14"/>
      <c r="I16" s="8" t="str">
        <f t="shared" si="2"/>
        <v/>
      </c>
      <c r="J16" s="8" t="str">
        <f t="shared" si="3"/>
        <v/>
      </c>
    </row>
    <row r="17" spans="1:10" ht="13.8" x14ac:dyDescent="0.25">
      <c r="A17" s="15">
        <f t="shared" si="0"/>
        <v>12</v>
      </c>
      <c r="B17" s="39" t="s">
        <v>38</v>
      </c>
      <c r="C17" s="40" t="s">
        <v>105</v>
      </c>
      <c r="D17" s="41" t="s">
        <v>23</v>
      </c>
      <c r="E17" s="42">
        <v>130</v>
      </c>
      <c r="F17" s="13"/>
      <c r="G17" s="8" t="str">
        <f t="shared" si="1"/>
        <v/>
      </c>
      <c r="H17" s="14"/>
      <c r="I17" s="8" t="str">
        <f t="shared" si="2"/>
        <v/>
      </c>
      <c r="J17" s="8" t="str">
        <f t="shared" si="3"/>
        <v/>
      </c>
    </row>
    <row r="18" spans="1:10" ht="13.8" x14ac:dyDescent="0.25">
      <c r="A18" s="15">
        <f t="shared" si="0"/>
        <v>13</v>
      </c>
      <c r="B18" s="39" t="s">
        <v>39</v>
      </c>
      <c r="C18" s="40" t="s">
        <v>105</v>
      </c>
      <c r="D18" s="41" t="s">
        <v>23</v>
      </c>
      <c r="E18" s="42">
        <v>10</v>
      </c>
      <c r="F18" s="13"/>
      <c r="G18" s="8" t="str">
        <f t="shared" si="1"/>
        <v/>
      </c>
      <c r="H18" s="14"/>
      <c r="I18" s="8" t="str">
        <f t="shared" si="2"/>
        <v/>
      </c>
      <c r="J18" s="8" t="str">
        <f t="shared" si="3"/>
        <v/>
      </c>
    </row>
    <row r="19" spans="1:10" ht="13.8" x14ac:dyDescent="0.25">
      <c r="A19" s="15">
        <f t="shared" si="0"/>
        <v>14</v>
      </c>
      <c r="B19" s="39" t="s">
        <v>40</v>
      </c>
      <c r="C19" s="40" t="s">
        <v>105</v>
      </c>
      <c r="D19" s="41" t="s">
        <v>23</v>
      </c>
      <c r="E19" s="44">
        <v>10</v>
      </c>
      <c r="F19" s="13"/>
      <c r="G19" s="8" t="str">
        <f t="shared" si="1"/>
        <v/>
      </c>
      <c r="H19" s="14"/>
      <c r="I19" s="8" t="str">
        <f t="shared" si="2"/>
        <v/>
      </c>
      <c r="J19" s="8" t="str">
        <f t="shared" si="3"/>
        <v/>
      </c>
    </row>
    <row r="20" spans="1:10" ht="13.8" x14ac:dyDescent="0.25">
      <c r="A20" s="15">
        <f t="shared" si="0"/>
        <v>15</v>
      </c>
      <c r="B20" s="39" t="s">
        <v>41</v>
      </c>
      <c r="C20" s="40" t="s">
        <v>105</v>
      </c>
      <c r="D20" s="41" t="s">
        <v>23</v>
      </c>
      <c r="E20" s="44">
        <v>1100</v>
      </c>
      <c r="F20" s="13"/>
      <c r="G20" s="8" t="str">
        <f t="shared" si="1"/>
        <v/>
      </c>
      <c r="H20" s="14"/>
      <c r="I20" s="8" t="str">
        <f t="shared" si="2"/>
        <v/>
      </c>
      <c r="J20" s="8" t="str">
        <f t="shared" si="3"/>
        <v/>
      </c>
    </row>
    <row r="21" spans="1:10" ht="13.8" x14ac:dyDescent="0.25">
      <c r="A21" s="15">
        <f t="shared" si="0"/>
        <v>16</v>
      </c>
      <c r="B21" s="39" t="s">
        <v>42</v>
      </c>
      <c r="C21" s="40" t="s">
        <v>105</v>
      </c>
      <c r="D21" s="41" t="s">
        <v>23</v>
      </c>
      <c r="E21" s="44">
        <v>10</v>
      </c>
      <c r="F21" s="13"/>
      <c r="G21" s="8" t="str">
        <f t="shared" si="1"/>
        <v/>
      </c>
      <c r="H21" s="14"/>
      <c r="I21" s="8" t="str">
        <f t="shared" si="2"/>
        <v/>
      </c>
      <c r="J21" s="8" t="str">
        <f t="shared" si="3"/>
        <v/>
      </c>
    </row>
    <row r="22" spans="1:10" ht="13.8" x14ac:dyDescent="0.25">
      <c r="A22" s="15">
        <f t="shared" si="0"/>
        <v>17</v>
      </c>
      <c r="B22" s="39" t="s">
        <v>43</v>
      </c>
      <c r="C22" s="40" t="s">
        <v>105</v>
      </c>
      <c r="D22" s="41" t="s">
        <v>23</v>
      </c>
      <c r="E22" s="44">
        <v>10</v>
      </c>
      <c r="F22" s="13"/>
      <c r="G22" s="8" t="str">
        <f t="shared" si="1"/>
        <v/>
      </c>
      <c r="H22" s="14"/>
      <c r="I22" s="8" t="str">
        <f t="shared" si="2"/>
        <v/>
      </c>
      <c r="J22" s="8" t="str">
        <f t="shared" si="3"/>
        <v/>
      </c>
    </row>
    <row r="23" spans="1:10" ht="13.8" x14ac:dyDescent="0.25">
      <c r="A23" s="15">
        <f t="shared" si="0"/>
        <v>18</v>
      </c>
      <c r="B23" s="39" t="s">
        <v>44</v>
      </c>
      <c r="C23" s="40" t="s">
        <v>105</v>
      </c>
      <c r="D23" s="41" t="s">
        <v>23</v>
      </c>
      <c r="E23" s="42">
        <v>30</v>
      </c>
      <c r="F23" s="13"/>
      <c r="G23" s="8" t="str">
        <f t="shared" si="1"/>
        <v/>
      </c>
      <c r="H23" s="14"/>
      <c r="I23" s="8" t="str">
        <f t="shared" si="2"/>
        <v/>
      </c>
      <c r="J23" s="8" t="str">
        <f t="shared" si="3"/>
        <v/>
      </c>
    </row>
    <row r="24" spans="1:10" ht="13.8" x14ac:dyDescent="0.25">
      <c r="A24" s="15">
        <f t="shared" si="0"/>
        <v>19</v>
      </c>
      <c r="B24" s="39" t="s">
        <v>45</v>
      </c>
      <c r="C24" s="40" t="s">
        <v>105</v>
      </c>
      <c r="D24" s="41" t="s">
        <v>23</v>
      </c>
      <c r="E24" s="44">
        <v>300</v>
      </c>
      <c r="F24" s="13"/>
      <c r="G24" s="8" t="str">
        <f t="shared" si="1"/>
        <v/>
      </c>
      <c r="H24" s="14"/>
      <c r="I24" s="8" t="str">
        <f t="shared" si="2"/>
        <v/>
      </c>
      <c r="J24" s="8" t="str">
        <f t="shared" si="3"/>
        <v/>
      </c>
    </row>
    <row r="25" spans="1:10" ht="13.8" x14ac:dyDescent="0.25">
      <c r="A25" s="15">
        <f t="shared" si="0"/>
        <v>20</v>
      </c>
      <c r="B25" s="39" t="s">
        <v>46</v>
      </c>
      <c r="C25" s="40" t="s">
        <v>105</v>
      </c>
      <c r="D25" s="41" t="s">
        <v>23</v>
      </c>
      <c r="E25" s="44">
        <v>30</v>
      </c>
      <c r="F25" s="13"/>
      <c r="G25" s="8" t="str">
        <f t="shared" si="1"/>
        <v/>
      </c>
      <c r="H25" s="14"/>
      <c r="I25" s="8" t="str">
        <f t="shared" si="2"/>
        <v/>
      </c>
      <c r="J25" s="8" t="str">
        <f t="shared" si="3"/>
        <v/>
      </c>
    </row>
    <row r="26" spans="1:10" ht="13.8" x14ac:dyDescent="0.25">
      <c r="A26" s="15">
        <f t="shared" si="0"/>
        <v>21</v>
      </c>
      <c r="B26" s="39" t="s">
        <v>47</v>
      </c>
      <c r="C26" s="40" t="s">
        <v>105</v>
      </c>
      <c r="D26" s="41" t="s">
        <v>23</v>
      </c>
      <c r="E26" s="42">
        <v>100</v>
      </c>
      <c r="F26" s="13"/>
      <c r="G26" s="8" t="str">
        <f t="shared" si="1"/>
        <v/>
      </c>
      <c r="H26" s="14"/>
      <c r="I26" s="8" t="str">
        <f t="shared" si="2"/>
        <v/>
      </c>
      <c r="J26" s="8" t="str">
        <f t="shared" si="3"/>
        <v/>
      </c>
    </row>
    <row r="27" spans="1:10" ht="13.8" x14ac:dyDescent="0.25">
      <c r="A27" s="15">
        <f t="shared" si="0"/>
        <v>22</v>
      </c>
      <c r="B27" s="39" t="s">
        <v>48</v>
      </c>
      <c r="C27" s="40" t="s">
        <v>105</v>
      </c>
      <c r="D27" s="41" t="s">
        <v>23</v>
      </c>
      <c r="E27" s="42">
        <v>140</v>
      </c>
      <c r="F27" s="13"/>
      <c r="G27" s="8" t="str">
        <f t="shared" si="1"/>
        <v/>
      </c>
      <c r="H27" s="14"/>
      <c r="I27" s="8" t="str">
        <f t="shared" si="2"/>
        <v/>
      </c>
      <c r="J27" s="8" t="str">
        <f t="shared" si="3"/>
        <v/>
      </c>
    </row>
    <row r="28" spans="1:10" ht="13.8" x14ac:dyDescent="0.25">
      <c r="A28" s="15">
        <f t="shared" si="0"/>
        <v>23</v>
      </c>
      <c r="B28" s="39" t="s">
        <v>49</v>
      </c>
      <c r="C28" s="40" t="s">
        <v>105</v>
      </c>
      <c r="D28" s="41" t="s">
        <v>23</v>
      </c>
      <c r="E28" s="42">
        <v>20</v>
      </c>
      <c r="F28" s="13"/>
      <c r="G28" s="8" t="str">
        <f t="shared" si="1"/>
        <v/>
      </c>
      <c r="H28" s="14"/>
      <c r="I28" s="8" t="str">
        <f t="shared" si="2"/>
        <v/>
      </c>
      <c r="J28" s="8" t="str">
        <f t="shared" si="3"/>
        <v/>
      </c>
    </row>
    <row r="29" spans="1:10" ht="13.8" x14ac:dyDescent="0.25">
      <c r="A29" s="15">
        <f t="shared" si="0"/>
        <v>24</v>
      </c>
      <c r="B29" s="39" t="s">
        <v>50</v>
      </c>
      <c r="C29" s="40" t="s">
        <v>105</v>
      </c>
      <c r="D29" s="41" t="s">
        <v>23</v>
      </c>
      <c r="E29" s="42">
        <v>50</v>
      </c>
      <c r="F29" s="13"/>
      <c r="G29" s="8" t="str">
        <f t="shared" si="1"/>
        <v/>
      </c>
      <c r="H29" s="14"/>
      <c r="I29" s="8" t="str">
        <f t="shared" si="2"/>
        <v/>
      </c>
      <c r="J29" s="8" t="str">
        <f t="shared" si="3"/>
        <v/>
      </c>
    </row>
    <row r="30" spans="1:10" ht="27.6" x14ac:dyDescent="0.25">
      <c r="A30" s="15">
        <f t="shared" si="0"/>
        <v>25</v>
      </c>
      <c r="B30" s="45" t="s">
        <v>51</v>
      </c>
      <c r="C30" s="40" t="s">
        <v>106</v>
      </c>
      <c r="D30" s="41" t="s">
        <v>23</v>
      </c>
      <c r="E30" s="42">
        <v>770</v>
      </c>
      <c r="F30" s="13"/>
      <c r="G30" s="8" t="str">
        <f t="shared" si="1"/>
        <v/>
      </c>
      <c r="H30" s="14"/>
      <c r="I30" s="8" t="str">
        <f t="shared" si="2"/>
        <v/>
      </c>
      <c r="J30" s="8" t="str">
        <f t="shared" si="3"/>
        <v/>
      </c>
    </row>
    <row r="31" spans="1:10" ht="27.6" x14ac:dyDescent="0.25">
      <c r="A31" s="15">
        <f t="shared" si="0"/>
        <v>26</v>
      </c>
      <c r="B31" s="45" t="s">
        <v>52</v>
      </c>
      <c r="C31" s="40" t="s">
        <v>107</v>
      </c>
      <c r="D31" s="41" t="s">
        <v>23</v>
      </c>
      <c r="E31" s="42">
        <v>20</v>
      </c>
      <c r="F31" s="13"/>
      <c r="G31" s="8" t="str">
        <f t="shared" si="1"/>
        <v/>
      </c>
      <c r="H31" s="14"/>
      <c r="I31" s="8" t="str">
        <f t="shared" si="2"/>
        <v/>
      </c>
      <c r="J31" s="8" t="str">
        <f t="shared" si="3"/>
        <v/>
      </c>
    </row>
    <row r="32" spans="1:10" ht="27.6" x14ac:dyDescent="0.25">
      <c r="A32" s="15">
        <f t="shared" si="0"/>
        <v>27</v>
      </c>
      <c r="B32" s="39" t="s">
        <v>53</v>
      </c>
      <c r="C32" s="40" t="s">
        <v>108</v>
      </c>
      <c r="D32" s="41" t="s">
        <v>23</v>
      </c>
      <c r="E32" s="42">
        <v>10</v>
      </c>
      <c r="F32" s="13"/>
      <c r="G32" s="8" t="str">
        <f t="shared" si="1"/>
        <v/>
      </c>
      <c r="H32" s="14"/>
      <c r="I32" s="8" t="str">
        <f t="shared" si="2"/>
        <v/>
      </c>
      <c r="J32" s="8" t="str">
        <f t="shared" si="3"/>
        <v/>
      </c>
    </row>
    <row r="33" spans="1:10" ht="27.6" x14ac:dyDescent="0.25">
      <c r="A33" s="15">
        <f t="shared" si="0"/>
        <v>28</v>
      </c>
      <c r="B33" s="39" t="s">
        <v>54</v>
      </c>
      <c r="C33" s="40" t="s">
        <v>108</v>
      </c>
      <c r="D33" s="41" t="s">
        <v>23</v>
      </c>
      <c r="E33" s="42">
        <v>10</v>
      </c>
      <c r="F33" s="13"/>
      <c r="G33" s="8" t="str">
        <f t="shared" si="1"/>
        <v/>
      </c>
      <c r="H33" s="14"/>
      <c r="I33" s="8" t="str">
        <f t="shared" si="2"/>
        <v/>
      </c>
      <c r="J33" s="8" t="str">
        <f t="shared" si="3"/>
        <v/>
      </c>
    </row>
    <row r="34" spans="1:10" ht="13.8" x14ac:dyDescent="0.25">
      <c r="A34" s="15">
        <f t="shared" si="0"/>
        <v>29</v>
      </c>
      <c r="B34" s="39" t="s">
        <v>55</v>
      </c>
      <c r="C34" s="40" t="s">
        <v>109</v>
      </c>
      <c r="D34" s="41" t="s">
        <v>23</v>
      </c>
      <c r="E34" s="42">
        <v>300</v>
      </c>
      <c r="F34" s="13"/>
      <c r="G34" s="8" t="str">
        <f t="shared" si="1"/>
        <v/>
      </c>
      <c r="H34" s="14"/>
      <c r="I34" s="8" t="str">
        <f t="shared" si="2"/>
        <v/>
      </c>
      <c r="J34" s="8" t="str">
        <f t="shared" si="3"/>
        <v/>
      </c>
    </row>
    <row r="35" spans="1:10" ht="13.8" x14ac:dyDescent="0.25">
      <c r="A35" s="15">
        <f t="shared" si="0"/>
        <v>30</v>
      </c>
      <c r="B35" s="39" t="s">
        <v>56</v>
      </c>
      <c r="C35" s="40" t="s">
        <v>109</v>
      </c>
      <c r="D35" s="41" t="s">
        <v>23</v>
      </c>
      <c r="E35" s="42">
        <v>100</v>
      </c>
      <c r="F35" s="13"/>
      <c r="G35" s="8" t="str">
        <f t="shared" si="1"/>
        <v/>
      </c>
      <c r="H35" s="14"/>
      <c r="I35" s="8" t="str">
        <f t="shared" si="2"/>
        <v/>
      </c>
      <c r="J35" s="8" t="str">
        <f t="shared" si="3"/>
        <v/>
      </c>
    </row>
    <row r="36" spans="1:10" ht="13.8" x14ac:dyDescent="0.25">
      <c r="A36" s="15">
        <f t="shared" si="0"/>
        <v>31</v>
      </c>
      <c r="B36" s="39" t="s">
        <v>57</v>
      </c>
      <c r="C36" s="40" t="s">
        <v>109</v>
      </c>
      <c r="D36" s="41" t="s">
        <v>23</v>
      </c>
      <c r="E36" s="42">
        <v>100</v>
      </c>
      <c r="F36" s="13"/>
      <c r="G36" s="8" t="str">
        <f t="shared" si="1"/>
        <v/>
      </c>
      <c r="H36" s="14"/>
      <c r="I36" s="8" t="str">
        <f t="shared" si="2"/>
        <v/>
      </c>
      <c r="J36" s="8" t="str">
        <f t="shared" si="3"/>
        <v/>
      </c>
    </row>
    <row r="37" spans="1:10" ht="27.6" x14ac:dyDescent="0.25">
      <c r="A37" s="15">
        <f t="shared" si="0"/>
        <v>32</v>
      </c>
      <c r="B37" s="39" t="s">
        <v>58</v>
      </c>
      <c r="C37" s="40" t="s">
        <v>110</v>
      </c>
      <c r="D37" s="41" t="s">
        <v>23</v>
      </c>
      <c r="E37" s="42">
        <v>20</v>
      </c>
      <c r="F37" s="13"/>
      <c r="G37" s="8" t="str">
        <f t="shared" si="1"/>
        <v/>
      </c>
      <c r="H37" s="14"/>
      <c r="I37" s="8" t="str">
        <f t="shared" si="2"/>
        <v/>
      </c>
      <c r="J37" s="8" t="str">
        <f t="shared" si="3"/>
        <v/>
      </c>
    </row>
    <row r="38" spans="1:10" ht="27.6" x14ac:dyDescent="0.25">
      <c r="A38" s="15">
        <f t="shared" si="0"/>
        <v>33</v>
      </c>
      <c r="B38" s="39" t="s">
        <v>59</v>
      </c>
      <c r="C38" s="40" t="s">
        <v>110</v>
      </c>
      <c r="D38" s="41" t="s">
        <v>23</v>
      </c>
      <c r="E38" s="42">
        <v>20</v>
      </c>
      <c r="F38" s="13"/>
      <c r="G38" s="8" t="str">
        <f t="shared" si="1"/>
        <v/>
      </c>
      <c r="H38" s="14"/>
      <c r="I38" s="8" t="str">
        <f t="shared" si="2"/>
        <v/>
      </c>
      <c r="J38" s="8" t="str">
        <f t="shared" si="3"/>
        <v/>
      </c>
    </row>
    <row r="39" spans="1:10" ht="13.8" x14ac:dyDescent="0.25">
      <c r="A39" s="15">
        <f t="shared" si="0"/>
        <v>34</v>
      </c>
      <c r="B39" s="39" t="s">
        <v>60</v>
      </c>
      <c r="C39" s="40" t="s">
        <v>109</v>
      </c>
      <c r="D39" s="41" t="s">
        <v>23</v>
      </c>
      <c r="E39" s="42">
        <v>30</v>
      </c>
      <c r="F39" s="13"/>
      <c r="G39" s="8" t="str">
        <f t="shared" si="1"/>
        <v/>
      </c>
      <c r="H39" s="14"/>
      <c r="I39" s="8" t="str">
        <f t="shared" si="2"/>
        <v/>
      </c>
      <c r="J39" s="8" t="str">
        <f t="shared" si="3"/>
        <v/>
      </c>
    </row>
    <row r="40" spans="1:10" ht="13.8" x14ac:dyDescent="0.25">
      <c r="A40" s="15">
        <f t="shared" si="0"/>
        <v>35</v>
      </c>
      <c r="B40" s="39" t="s">
        <v>61</v>
      </c>
      <c r="C40" s="40" t="s">
        <v>109</v>
      </c>
      <c r="D40" s="41" t="s">
        <v>23</v>
      </c>
      <c r="E40" s="42">
        <v>30</v>
      </c>
      <c r="F40" s="13"/>
      <c r="G40" s="8" t="str">
        <f t="shared" si="1"/>
        <v/>
      </c>
      <c r="H40" s="14"/>
      <c r="I40" s="8" t="str">
        <f t="shared" si="2"/>
        <v/>
      </c>
      <c r="J40" s="8" t="str">
        <f t="shared" si="3"/>
        <v/>
      </c>
    </row>
    <row r="41" spans="1:10" ht="13.8" x14ac:dyDescent="0.25">
      <c r="A41" s="15">
        <f t="shared" si="0"/>
        <v>36</v>
      </c>
      <c r="B41" s="39" t="s">
        <v>62</v>
      </c>
      <c r="C41" s="40" t="s">
        <v>22</v>
      </c>
      <c r="D41" s="41" t="s">
        <v>23</v>
      </c>
      <c r="E41" s="42">
        <v>550</v>
      </c>
      <c r="F41" s="13"/>
      <c r="G41" s="8" t="str">
        <f t="shared" si="1"/>
        <v/>
      </c>
      <c r="H41" s="14"/>
      <c r="I41" s="8" t="str">
        <f t="shared" si="2"/>
        <v/>
      </c>
      <c r="J41" s="8" t="str">
        <f t="shared" si="3"/>
        <v/>
      </c>
    </row>
    <row r="42" spans="1:10" ht="27.6" x14ac:dyDescent="0.25">
      <c r="A42" s="15">
        <f t="shared" si="0"/>
        <v>37</v>
      </c>
      <c r="B42" s="39" t="s">
        <v>63</v>
      </c>
      <c r="C42" s="40" t="s">
        <v>110</v>
      </c>
      <c r="D42" s="41" t="s">
        <v>23</v>
      </c>
      <c r="E42" s="42">
        <v>20</v>
      </c>
      <c r="F42" s="13"/>
      <c r="G42" s="8" t="str">
        <f t="shared" si="1"/>
        <v/>
      </c>
      <c r="H42" s="14"/>
      <c r="I42" s="8" t="str">
        <f t="shared" si="2"/>
        <v/>
      </c>
      <c r="J42" s="8" t="str">
        <f t="shared" si="3"/>
        <v/>
      </c>
    </row>
    <row r="43" spans="1:10" ht="27.6" x14ac:dyDescent="0.25">
      <c r="A43" s="15">
        <f t="shared" si="0"/>
        <v>38</v>
      </c>
      <c r="B43" s="39" t="s">
        <v>64</v>
      </c>
      <c r="C43" s="40" t="s">
        <v>110</v>
      </c>
      <c r="D43" s="41" t="s">
        <v>23</v>
      </c>
      <c r="E43" s="42">
        <v>20</v>
      </c>
      <c r="F43" s="13"/>
      <c r="G43" s="8" t="str">
        <f t="shared" si="1"/>
        <v/>
      </c>
      <c r="H43" s="14"/>
      <c r="I43" s="8" t="str">
        <f t="shared" si="2"/>
        <v/>
      </c>
      <c r="J43" s="8" t="str">
        <f t="shared" si="3"/>
        <v/>
      </c>
    </row>
    <row r="44" spans="1:10" ht="27.6" x14ac:dyDescent="0.25">
      <c r="A44" s="15">
        <f t="shared" si="0"/>
        <v>39</v>
      </c>
      <c r="B44" s="39" t="s">
        <v>65</v>
      </c>
      <c r="C44" s="40" t="s">
        <v>110</v>
      </c>
      <c r="D44" s="41" t="s">
        <v>23</v>
      </c>
      <c r="E44" s="42">
        <v>10</v>
      </c>
      <c r="F44" s="13"/>
      <c r="G44" s="8" t="str">
        <f t="shared" si="1"/>
        <v/>
      </c>
      <c r="H44" s="14"/>
      <c r="I44" s="8" t="str">
        <f t="shared" si="2"/>
        <v/>
      </c>
      <c r="J44" s="8" t="str">
        <f t="shared" si="3"/>
        <v/>
      </c>
    </row>
    <row r="45" spans="1:10" ht="27.6" x14ac:dyDescent="0.25">
      <c r="A45" s="15">
        <f t="shared" si="0"/>
        <v>40</v>
      </c>
      <c r="B45" s="39" t="s">
        <v>66</v>
      </c>
      <c r="C45" s="40" t="s">
        <v>111</v>
      </c>
      <c r="D45" s="41" t="s">
        <v>23</v>
      </c>
      <c r="E45" s="42">
        <v>300</v>
      </c>
      <c r="F45" s="13"/>
      <c r="G45" s="8" t="str">
        <f t="shared" si="1"/>
        <v/>
      </c>
      <c r="H45" s="14"/>
      <c r="I45" s="8" t="str">
        <f t="shared" si="2"/>
        <v/>
      </c>
      <c r="J45" s="8" t="str">
        <f t="shared" si="3"/>
        <v/>
      </c>
    </row>
    <row r="46" spans="1:10" ht="27.6" x14ac:dyDescent="0.25">
      <c r="A46" s="15">
        <f t="shared" si="0"/>
        <v>41</v>
      </c>
      <c r="B46" s="39" t="s">
        <v>67</v>
      </c>
      <c r="C46" s="40" t="s">
        <v>111</v>
      </c>
      <c r="D46" s="41" t="s">
        <v>23</v>
      </c>
      <c r="E46" s="42">
        <v>150</v>
      </c>
      <c r="F46" s="13"/>
      <c r="G46" s="8" t="str">
        <f t="shared" si="1"/>
        <v/>
      </c>
      <c r="H46" s="14"/>
      <c r="I46" s="8" t="str">
        <f t="shared" si="2"/>
        <v/>
      </c>
      <c r="J46" s="8" t="str">
        <f t="shared" si="3"/>
        <v/>
      </c>
    </row>
    <row r="47" spans="1:10" ht="27.6" x14ac:dyDescent="0.25">
      <c r="A47" s="15">
        <f t="shared" si="0"/>
        <v>42</v>
      </c>
      <c r="B47" s="39" t="s">
        <v>68</v>
      </c>
      <c r="C47" s="40" t="s">
        <v>111</v>
      </c>
      <c r="D47" s="41" t="s">
        <v>23</v>
      </c>
      <c r="E47" s="42">
        <v>380</v>
      </c>
      <c r="F47" s="13"/>
      <c r="G47" s="8" t="str">
        <f t="shared" si="1"/>
        <v/>
      </c>
      <c r="H47" s="14"/>
      <c r="I47" s="8" t="str">
        <f t="shared" si="2"/>
        <v/>
      </c>
      <c r="J47" s="8" t="str">
        <f t="shared" si="3"/>
        <v/>
      </c>
    </row>
    <row r="48" spans="1:10" ht="27.6" x14ac:dyDescent="0.25">
      <c r="A48" s="15">
        <f t="shared" si="0"/>
        <v>43</v>
      </c>
      <c r="B48" s="39" t="s">
        <v>69</v>
      </c>
      <c r="C48" s="40" t="s">
        <v>111</v>
      </c>
      <c r="D48" s="41" t="s">
        <v>23</v>
      </c>
      <c r="E48" s="42">
        <v>780</v>
      </c>
      <c r="F48" s="13"/>
      <c r="G48" s="8" t="str">
        <f t="shared" si="1"/>
        <v/>
      </c>
      <c r="H48" s="14"/>
      <c r="I48" s="8" t="str">
        <f t="shared" si="2"/>
        <v/>
      </c>
      <c r="J48" s="8" t="str">
        <f t="shared" si="3"/>
        <v/>
      </c>
    </row>
    <row r="49" spans="1:10" ht="27.6" x14ac:dyDescent="0.25">
      <c r="A49" s="15">
        <f t="shared" si="0"/>
        <v>44</v>
      </c>
      <c r="B49" s="45" t="s">
        <v>70</v>
      </c>
      <c r="C49" s="40" t="s">
        <v>112</v>
      </c>
      <c r="D49" s="41" t="s">
        <v>23</v>
      </c>
      <c r="E49" s="42">
        <v>80</v>
      </c>
      <c r="F49" s="13"/>
      <c r="G49" s="8" t="str">
        <f t="shared" si="1"/>
        <v/>
      </c>
      <c r="H49" s="14"/>
      <c r="I49" s="8" t="str">
        <f t="shared" si="2"/>
        <v/>
      </c>
      <c r="J49" s="8" t="str">
        <f t="shared" si="3"/>
        <v/>
      </c>
    </row>
    <row r="50" spans="1:10" ht="13.8" x14ac:dyDescent="0.25">
      <c r="A50" s="15">
        <f t="shared" si="0"/>
        <v>45</v>
      </c>
      <c r="B50" s="39" t="s">
        <v>71</v>
      </c>
      <c r="C50" s="40" t="s">
        <v>105</v>
      </c>
      <c r="D50" s="41" t="s">
        <v>23</v>
      </c>
      <c r="E50" s="42">
        <v>20</v>
      </c>
      <c r="F50" s="13"/>
      <c r="G50" s="8" t="str">
        <f t="shared" si="1"/>
        <v/>
      </c>
      <c r="H50" s="14"/>
      <c r="I50" s="8" t="str">
        <f t="shared" si="2"/>
        <v/>
      </c>
      <c r="J50" s="8" t="str">
        <f t="shared" si="3"/>
        <v/>
      </c>
    </row>
    <row r="51" spans="1:10" ht="27.6" x14ac:dyDescent="0.25">
      <c r="A51" s="15">
        <f t="shared" si="0"/>
        <v>46</v>
      </c>
      <c r="B51" s="45" t="s">
        <v>72</v>
      </c>
      <c r="C51" s="40" t="s">
        <v>105</v>
      </c>
      <c r="D51" s="41" t="s">
        <v>23</v>
      </c>
      <c r="E51" s="42">
        <v>40</v>
      </c>
      <c r="F51" s="13"/>
      <c r="G51" s="8" t="str">
        <f t="shared" si="1"/>
        <v/>
      </c>
      <c r="H51" s="14"/>
      <c r="I51" s="8" t="str">
        <f t="shared" si="2"/>
        <v/>
      </c>
      <c r="J51" s="8" t="str">
        <f t="shared" si="3"/>
        <v/>
      </c>
    </row>
    <row r="52" spans="1:10" ht="13.8" x14ac:dyDescent="0.25">
      <c r="A52" s="15">
        <f t="shared" si="0"/>
        <v>47</v>
      </c>
      <c r="B52" s="39" t="s">
        <v>73</v>
      </c>
      <c r="C52" s="40" t="s">
        <v>105</v>
      </c>
      <c r="D52" s="41" t="s">
        <v>23</v>
      </c>
      <c r="E52" s="42">
        <v>50</v>
      </c>
      <c r="F52" s="13"/>
      <c r="G52" s="8" t="str">
        <f t="shared" si="1"/>
        <v/>
      </c>
      <c r="H52" s="14"/>
      <c r="I52" s="8" t="str">
        <f t="shared" si="2"/>
        <v/>
      </c>
      <c r="J52" s="8" t="str">
        <f t="shared" si="3"/>
        <v/>
      </c>
    </row>
    <row r="53" spans="1:10" ht="13.8" x14ac:dyDescent="0.25">
      <c r="A53" s="15">
        <f t="shared" si="0"/>
        <v>48</v>
      </c>
      <c r="B53" s="39" t="s">
        <v>74</v>
      </c>
      <c r="C53" s="40" t="s">
        <v>105</v>
      </c>
      <c r="D53" s="41" t="s">
        <v>23</v>
      </c>
      <c r="E53" s="42">
        <v>230</v>
      </c>
      <c r="F53" s="13"/>
      <c r="G53" s="8" t="str">
        <f t="shared" si="1"/>
        <v/>
      </c>
      <c r="H53" s="14"/>
      <c r="I53" s="8" t="str">
        <f t="shared" si="2"/>
        <v/>
      </c>
      <c r="J53" s="8" t="str">
        <f t="shared" si="3"/>
        <v/>
      </c>
    </row>
    <row r="54" spans="1:10" ht="13.8" x14ac:dyDescent="0.25">
      <c r="A54" s="15">
        <f t="shared" si="0"/>
        <v>49</v>
      </c>
      <c r="B54" s="39" t="s">
        <v>75</v>
      </c>
      <c r="C54" s="40" t="s">
        <v>105</v>
      </c>
      <c r="D54" s="41" t="s">
        <v>23</v>
      </c>
      <c r="E54" s="42">
        <v>130</v>
      </c>
      <c r="F54" s="13"/>
      <c r="G54" s="8" t="str">
        <f t="shared" si="1"/>
        <v/>
      </c>
      <c r="H54" s="14"/>
      <c r="I54" s="8" t="str">
        <f t="shared" si="2"/>
        <v/>
      </c>
      <c r="J54" s="8" t="str">
        <f t="shared" si="3"/>
        <v/>
      </c>
    </row>
    <row r="55" spans="1:10" ht="13.8" x14ac:dyDescent="0.25">
      <c r="A55" s="15">
        <f t="shared" si="0"/>
        <v>50</v>
      </c>
      <c r="B55" s="39" t="s">
        <v>76</v>
      </c>
      <c r="C55" s="40" t="s">
        <v>105</v>
      </c>
      <c r="D55" s="41" t="s">
        <v>23</v>
      </c>
      <c r="E55" s="42">
        <v>50</v>
      </c>
      <c r="F55" s="13"/>
      <c r="G55" s="8" t="str">
        <f t="shared" si="1"/>
        <v/>
      </c>
      <c r="H55" s="14"/>
      <c r="I55" s="8" t="str">
        <f t="shared" si="2"/>
        <v/>
      </c>
      <c r="J55" s="8" t="str">
        <f t="shared" si="3"/>
        <v/>
      </c>
    </row>
    <row r="56" spans="1:10" ht="13.8" x14ac:dyDescent="0.25">
      <c r="A56" s="15">
        <f t="shared" si="0"/>
        <v>51</v>
      </c>
      <c r="B56" s="39" t="s">
        <v>77</v>
      </c>
      <c r="C56" s="40" t="s">
        <v>105</v>
      </c>
      <c r="D56" s="41" t="s">
        <v>23</v>
      </c>
      <c r="E56" s="42">
        <v>50</v>
      </c>
      <c r="F56" s="13"/>
      <c r="G56" s="8" t="str">
        <f t="shared" si="1"/>
        <v/>
      </c>
      <c r="H56" s="14"/>
      <c r="I56" s="8" t="str">
        <f t="shared" si="2"/>
        <v/>
      </c>
      <c r="J56" s="8" t="str">
        <f t="shared" si="3"/>
        <v/>
      </c>
    </row>
    <row r="57" spans="1:10" ht="27.6" x14ac:dyDescent="0.25">
      <c r="A57" s="15">
        <f t="shared" si="0"/>
        <v>52</v>
      </c>
      <c r="B57" s="39" t="s">
        <v>78</v>
      </c>
      <c r="C57" s="40" t="s">
        <v>113</v>
      </c>
      <c r="D57" s="41" t="s">
        <v>23</v>
      </c>
      <c r="E57" s="42">
        <v>10</v>
      </c>
      <c r="F57" s="13"/>
      <c r="G57" s="8" t="str">
        <f t="shared" si="1"/>
        <v/>
      </c>
      <c r="H57" s="14"/>
      <c r="I57" s="8" t="str">
        <f t="shared" si="2"/>
        <v/>
      </c>
      <c r="J57" s="8" t="str">
        <f t="shared" si="3"/>
        <v/>
      </c>
    </row>
    <row r="58" spans="1:10" ht="27.6" x14ac:dyDescent="0.25">
      <c r="A58" s="15">
        <f t="shared" si="0"/>
        <v>53</v>
      </c>
      <c r="B58" s="39" t="s">
        <v>79</v>
      </c>
      <c r="C58" s="40" t="s">
        <v>113</v>
      </c>
      <c r="D58" s="41" t="s">
        <v>23</v>
      </c>
      <c r="E58" s="42">
        <v>10</v>
      </c>
      <c r="F58" s="13"/>
      <c r="G58" s="8" t="str">
        <f t="shared" si="1"/>
        <v/>
      </c>
      <c r="H58" s="14"/>
      <c r="I58" s="8" t="str">
        <f t="shared" si="2"/>
        <v/>
      </c>
      <c r="J58" s="8" t="str">
        <f t="shared" si="3"/>
        <v/>
      </c>
    </row>
    <row r="59" spans="1:10" ht="27.6" x14ac:dyDescent="0.25">
      <c r="A59" s="15">
        <f t="shared" si="0"/>
        <v>54</v>
      </c>
      <c r="B59" s="39" t="s">
        <v>80</v>
      </c>
      <c r="C59" s="40" t="s">
        <v>113</v>
      </c>
      <c r="D59" s="41" t="s">
        <v>23</v>
      </c>
      <c r="E59" s="42">
        <v>15</v>
      </c>
      <c r="F59" s="13"/>
      <c r="G59" s="8" t="str">
        <f t="shared" si="1"/>
        <v/>
      </c>
      <c r="H59" s="14"/>
      <c r="I59" s="8" t="str">
        <f t="shared" si="2"/>
        <v/>
      </c>
      <c r="J59" s="8" t="str">
        <f t="shared" si="3"/>
        <v/>
      </c>
    </row>
    <row r="60" spans="1:10" ht="27.6" x14ac:dyDescent="0.25">
      <c r="A60" s="15">
        <f t="shared" si="0"/>
        <v>55</v>
      </c>
      <c r="B60" s="39" t="s">
        <v>81</v>
      </c>
      <c r="C60" s="40" t="s">
        <v>114</v>
      </c>
      <c r="D60" s="41" t="s">
        <v>23</v>
      </c>
      <c r="E60" s="42">
        <v>10</v>
      </c>
      <c r="F60" s="13"/>
      <c r="G60" s="8" t="str">
        <f t="shared" si="1"/>
        <v/>
      </c>
      <c r="H60" s="14"/>
      <c r="I60" s="8" t="str">
        <f t="shared" si="2"/>
        <v/>
      </c>
      <c r="J60" s="8" t="str">
        <f t="shared" si="3"/>
        <v/>
      </c>
    </row>
    <row r="61" spans="1:10" ht="27.6" x14ac:dyDescent="0.25">
      <c r="A61" s="15">
        <f t="shared" si="0"/>
        <v>56</v>
      </c>
      <c r="B61" s="39" t="s">
        <v>82</v>
      </c>
      <c r="C61" s="40" t="s">
        <v>114</v>
      </c>
      <c r="D61" s="41" t="s">
        <v>23</v>
      </c>
      <c r="E61" s="42">
        <v>5</v>
      </c>
      <c r="F61" s="13"/>
      <c r="G61" s="8" t="str">
        <f t="shared" si="1"/>
        <v/>
      </c>
      <c r="H61" s="14"/>
      <c r="I61" s="8" t="str">
        <f t="shared" si="2"/>
        <v/>
      </c>
      <c r="J61" s="8" t="str">
        <f t="shared" si="3"/>
        <v/>
      </c>
    </row>
    <row r="62" spans="1:10" ht="13.8" x14ac:dyDescent="0.25">
      <c r="A62" s="15">
        <f t="shared" si="0"/>
        <v>57</v>
      </c>
      <c r="B62" s="39" t="s">
        <v>83</v>
      </c>
      <c r="C62" s="40" t="s">
        <v>105</v>
      </c>
      <c r="D62" s="41" t="s">
        <v>23</v>
      </c>
      <c r="E62" s="42">
        <v>10</v>
      </c>
      <c r="F62" s="13"/>
      <c r="G62" s="8" t="str">
        <f t="shared" si="1"/>
        <v/>
      </c>
      <c r="H62" s="14"/>
      <c r="I62" s="8" t="str">
        <f t="shared" si="2"/>
        <v/>
      </c>
      <c r="J62" s="8" t="str">
        <f t="shared" si="3"/>
        <v/>
      </c>
    </row>
    <row r="63" spans="1:10" ht="27.6" x14ac:dyDescent="0.25">
      <c r="A63" s="15">
        <f t="shared" si="0"/>
        <v>58</v>
      </c>
      <c r="B63" s="39" t="s">
        <v>84</v>
      </c>
      <c r="C63" s="40" t="s">
        <v>113</v>
      </c>
      <c r="D63" s="41" t="s">
        <v>23</v>
      </c>
      <c r="E63" s="42">
        <v>5</v>
      </c>
      <c r="F63" s="13"/>
      <c r="G63" s="8" t="str">
        <f t="shared" si="1"/>
        <v/>
      </c>
      <c r="H63" s="14"/>
      <c r="I63" s="8" t="str">
        <f t="shared" si="2"/>
        <v/>
      </c>
      <c r="J63" s="8" t="str">
        <f t="shared" si="3"/>
        <v/>
      </c>
    </row>
    <row r="64" spans="1:10" ht="27.6" x14ac:dyDescent="0.25">
      <c r="A64" s="15">
        <f t="shared" si="0"/>
        <v>59</v>
      </c>
      <c r="B64" s="39" t="s">
        <v>85</v>
      </c>
      <c r="C64" s="40" t="s">
        <v>115</v>
      </c>
      <c r="D64" s="41" t="s">
        <v>23</v>
      </c>
      <c r="E64" s="42">
        <v>5</v>
      </c>
      <c r="F64" s="13"/>
      <c r="G64" s="8" t="str">
        <f t="shared" si="1"/>
        <v/>
      </c>
      <c r="H64" s="14"/>
      <c r="I64" s="8" t="str">
        <f t="shared" si="2"/>
        <v/>
      </c>
      <c r="J64" s="8" t="str">
        <f t="shared" si="3"/>
        <v/>
      </c>
    </row>
    <row r="65" spans="1:10" ht="27.6" x14ac:dyDescent="0.25">
      <c r="A65" s="15">
        <f t="shared" si="0"/>
        <v>60</v>
      </c>
      <c r="B65" s="45" t="s">
        <v>86</v>
      </c>
      <c r="C65" s="40" t="s">
        <v>20</v>
      </c>
      <c r="D65" s="41" t="s">
        <v>23</v>
      </c>
      <c r="E65" s="42">
        <v>50</v>
      </c>
      <c r="F65" s="13"/>
      <c r="G65" s="8" t="str">
        <f t="shared" si="1"/>
        <v/>
      </c>
      <c r="H65" s="14"/>
      <c r="I65" s="8" t="str">
        <f t="shared" si="2"/>
        <v/>
      </c>
      <c r="J65" s="8" t="str">
        <f t="shared" si="3"/>
        <v/>
      </c>
    </row>
    <row r="66" spans="1:10" ht="27.6" x14ac:dyDescent="0.25">
      <c r="A66" s="15">
        <f t="shared" si="0"/>
        <v>61</v>
      </c>
      <c r="B66" s="45" t="s">
        <v>87</v>
      </c>
      <c r="C66" s="40" t="s">
        <v>21</v>
      </c>
      <c r="D66" s="41" t="s">
        <v>23</v>
      </c>
      <c r="E66" s="42">
        <v>25</v>
      </c>
      <c r="F66" s="13"/>
      <c r="G66" s="8" t="str">
        <f t="shared" si="1"/>
        <v/>
      </c>
      <c r="H66" s="14"/>
      <c r="I66" s="8" t="str">
        <f t="shared" si="2"/>
        <v/>
      </c>
      <c r="J66" s="8" t="str">
        <f t="shared" si="3"/>
        <v/>
      </c>
    </row>
    <row r="67" spans="1:10" ht="13.8" x14ac:dyDescent="0.25">
      <c r="A67" s="15">
        <f t="shared" si="0"/>
        <v>62</v>
      </c>
      <c r="B67" s="39" t="s">
        <v>88</v>
      </c>
      <c r="C67" s="40" t="s">
        <v>20</v>
      </c>
      <c r="D67" s="41" t="s">
        <v>23</v>
      </c>
      <c r="E67" s="42">
        <v>600</v>
      </c>
      <c r="F67" s="13"/>
      <c r="G67" s="8" t="str">
        <f t="shared" si="1"/>
        <v/>
      </c>
      <c r="H67" s="14"/>
      <c r="I67" s="8" t="str">
        <f t="shared" si="2"/>
        <v/>
      </c>
      <c r="J67" s="8" t="str">
        <f t="shared" si="3"/>
        <v/>
      </c>
    </row>
    <row r="68" spans="1:10" ht="13.8" x14ac:dyDescent="0.25">
      <c r="A68" s="15">
        <f t="shared" si="0"/>
        <v>63</v>
      </c>
      <c r="B68" s="39" t="s">
        <v>89</v>
      </c>
      <c r="C68" s="40" t="s">
        <v>21</v>
      </c>
      <c r="D68" s="41" t="s">
        <v>23</v>
      </c>
      <c r="E68" s="42">
        <v>60</v>
      </c>
      <c r="F68" s="13"/>
      <c r="G68" s="8" t="str">
        <f t="shared" si="1"/>
        <v/>
      </c>
      <c r="H68" s="14"/>
      <c r="I68" s="8" t="str">
        <f t="shared" si="2"/>
        <v/>
      </c>
      <c r="J68" s="8" t="str">
        <f t="shared" si="3"/>
        <v/>
      </c>
    </row>
    <row r="69" spans="1:10" ht="13.8" x14ac:dyDescent="0.25">
      <c r="A69" s="15">
        <f t="shared" si="0"/>
        <v>64</v>
      </c>
      <c r="B69" s="39" t="s">
        <v>90</v>
      </c>
      <c r="C69" s="40" t="s">
        <v>20</v>
      </c>
      <c r="D69" s="41" t="s">
        <v>23</v>
      </c>
      <c r="E69" s="42">
        <v>160</v>
      </c>
      <c r="F69" s="13"/>
      <c r="G69" s="8" t="str">
        <f t="shared" si="1"/>
        <v/>
      </c>
      <c r="H69" s="14"/>
      <c r="I69" s="8" t="str">
        <f t="shared" si="2"/>
        <v/>
      </c>
      <c r="J69" s="8" t="str">
        <f t="shared" si="3"/>
        <v/>
      </c>
    </row>
    <row r="70" spans="1:10" ht="13.8" x14ac:dyDescent="0.25">
      <c r="A70" s="15">
        <f t="shared" si="0"/>
        <v>65</v>
      </c>
      <c r="B70" s="39" t="s">
        <v>91</v>
      </c>
      <c r="C70" s="40" t="s">
        <v>21</v>
      </c>
      <c r="D70" s="41" t="s">
        <v>23</v>
      </c>
      <c r="E70" s="42">
        <v>35</v>
      </c>
      <c r="F70" s="13"/>
      <c r="G70" s="8" t="str">
        <f t="shared" si="1"/>
        <v/>
      </c>
      <c r="H70" s="14"/>
      <c r="I70" s="8" t="str">
        <f t="shared" si="2"/>
        <v/>
      </c>
      <c r="J70" s="8" t="str">
        <f t="shared" si="3"/>
        <v/>
      </c>
    </row>
    <row r="71" spans="1:10" ht="13.8" x14ac:dyDescent="0.25">
      <c r="A71" s="15">
        <f t="shared" si="0"/>
        <v>66</v>
      </c>
      <c r="B71" s="39" t="s">
        <v>92</v>
      </c>
      <c r="C71" s="40" t="s">
        <v>20</v>
      </c>
      <c r="D71" s="41" t="s">
        <v>23</v>
      </c>
      <c r="E71" s="42">
        <v>160</v>
      </c>
      <c r="F71" s="13"/>
      <c r="G71" s="8" t="str">
        <f t="shared" ref="G71:G84" si="4">IF(F71="","",ROUND(E71*F71,2))</f>
        <v/>
      </c>
      <c r="H71" s="14"/>
      <c r="I71" s="8" t="str">
        <f t="shared" ref="I71:I84" si="5">IF(H71="","",ROUND(G71*H71,2))</f>
        <v/>
      </c>
      <c r="J71" s="8" t="str">
        <f t="shared" ref="J71:J84" si="6">IF(H71="","",G71+I71)</f>
        <v/>
      </c>
    </row>
    <row r="72" spans="1:10" ht="13.8" x14ac:dyDescent="0.25">
      <c r="A72" s="15">
        <f t="shared" ref="A72:A84" si="7">ROW(A67)</f>
        <v>67</v>
      </c>
      <c r="B72" s="39" t="s">
        <v>93</v>
      </c>
      <c r="C72" s="40" t="s">
        <v>21</v>
      </c>
      <c r="D72" s="41" t="s">
        <v>23</v>
      </c>
      <c r="E72" s="42">
        <v>35</v>
      </c>
      <c r="F72" s="13"/>
      <c r="G72" s="8" t="str">
        <f t="shared" si="4"/>
        <v/>
      </c>
      <c r="H72" s="14"/>
      <c r="I72" s="8" t="str">
        <f t="shared" si="5"/>
        <v/>
      </c>
      <c r="J72" s="8" t="str">
        <f t="shared" si="6"/>
        <v/>
      </c>
    </row>
    <row r="73" spans="1:10" ht="13.8" x14ac:dyDescent="0.25">
      <c r="A73" s="15">
        <f t="shared" si="7"/>
        <v>68</v>
      </c>
      <c r="B73" s="39" t="s">
        <v>94</v>
      </c>
      <c r="C73" s="40" t="s">
        <v>105</v>
      </c>
      <c r="D73" s="41" t="s">
        <v>23</v>
      </c>
      <c r="E73" s="42">
        <v>20</v>
      </c>
      <c r="F73" s="13"/>
      <c r="G73" s="8" t="str">
        <f t="shared" si="4"/>
        <v/>
      </c>
      <c r="H73" s="14"/>
      <c r="I73" s="8" t="str">
        <f t="shared" si="5"/>
        <v/>
      </c>
      <c r="J73" s="8" t="str">
        <f t="shared" si="6"/>
        <v/>
      </c>
    </row>
    <row r="74" spans="1:10" ht="13.8" x14ac:dyDescent="0.25">
      <c r="A74" s="15">
        <f t="shared" si="7"/>
        <v>69</v>
      </c>
      <c r="B74" s="39" t="s">
        <v>95</v>
      </c>
      <c r="C74" s="40" t="s">
        <v>105</v>
      </c>
      <c r="D74" s="41" t="s">
        <v>23</v>
      </c>
      <c r="E74" s="42">
        <v>20</v>
      </c>
      <c r="F74" s="13"/>
      <c r="G74" s="8" t="str">
        <f t="shared" si="4"/>
        <v/>
      </c>
      <c r="H74" s="14"/>
      <c r="I74" s="8" t="str">
        <f t="shared" si="5"/>
        <v/>
      </c>
      <c r="J74" s="8" t="str">
        <f t="shared" si="6"/>
        <v/>
      </c>
    </row>
    <row r="75" spans="1:10" ht="13.8" x14ac:dyDescent="0.25">
      <c r="A75" s="15">
        <f t="shared" si="7"/>
        <v>70</v>
      </c>
      <c r="B75" s="39" t="s">
        <v>96</v>
      </c>
      <c r="C75" s="40" t="s">
        <v>105</v>
      </c>
      <c r="D75" s="41" t="s">
        <v>23</v>
      </c>
      <c r="E75" s="42">
        <v>50</v>
      </c>
      <c r="F75" s="13"/>
      <c r="G75" s="8" t="str">
        <f t="shared" si="4"/>
        <v/>
      </c>
      <c r="H75" s="14"/>
      <c r="I75" s="8" t="str">
        <f t="shared" si="5"/>
        <v/>
      </c>
      <c r="J75" s="8" t="str">
        <f t="shared" si="6"/>
        <v/>
      </c>
    </row>
    <row r="76" spans="1:10" ht="13.8" x14ac:dyDescent="0.25">
      <c r="A76" s="15">
        <f t="shared" si="7"/>
        <v>71</v>
      </c>
      <c r="B76" s="39" t="s">
        <v>97</v>
      </c>
      <c r="C76" s="40" t="s">
        <v>116</v>
      </c>
      <c r="D76" s="41" t="s">
        <v>23</v>
      </c>
      <c r="E76" s="42">
        <v>50</v>
      </c>
      <c r="F76" s="13"/>
      <c r="G76" s="8" t="str">
        <f t="shared" si="4"/>
        <v/>
      </c>
      <c r="H76" s="14"/>
      <c r="I76" s="8" t="str">
        <f t="shared" si="5"/>
        <v/>
      </c>
      <c r="J76" s="8" t="str">
        <f t="shared" si="6"/>
        <v/>
      </c>
    </row>
    <row r="77" spans="1:10" ht="27.6" x14ac:dyDescent="0.25">
      <c r="A77" s="15">
        <f t="shared" si="7"/>
        <v>72</v>
      </c>
      <c r="B77" s="45" t="s">
        <v>98</v>
      </c>
      <c r="C77" s="40" t="s">
        <v>20</v>
      </c>
      <c r="D77" s="41" t="s">
        <v>23</v>
      </c>
      <c r="E77" s="42">
        <v>50</v>
      </c>
      <c r="F77" s="13"/>
      <c r="G77" s="8" t="str">
        <f t="shared" si="4"/>
        <v/>
      </c>
      <c r="H77" s="14"/>
      <c r="I77" s="8" t="str">
        <f t="shared" si="5"/>
        <v/>
      </c>
      <c r="J77" s="8" t="str">
        <f t="shared" si="6"/>
        <v/>
      </c>
    </row>
    <row r="78" spans="1:10" ht="27.6" x14ac:dyDescent="0.25">
      <c r="A78" s="15">
        <f t="shared" si="7"/>
        <v>73</v>
      </c>
      <c r="B78" s="45" t="s">
        <v>99</v>
      </c>
      <c r="C78" s="40" t="s">
        <v>21</v>
      </c>
      <c r="D78" s="41" t="s">
        <v>23</v>
      </c>
      <c r="E78" s="42">
        <v>70</v>
      </c>
      <c r="F78" s="13"/>
      <c r="G78" s="8" t="str">
        <f t="shared" si="4"/>
        <v/>
      </c>
      <c r="H78" s="14"/>
      <c r="I78" s="8" t="str">
        <f t="shared" si="5"/>
        <v/>
      </c>
      <c r="J78" s="8" t="str">
        <f t="shared" si="6"/>
        <v/>
      </c>
    </row>
    <row r="79" spans="1:10" ht="13.8" x14ac:dyDescent="0.25">
      <c r="A79" s="15">
        <f t="shared" si="7"/>
        <v>74</v>
      </c>
      <c r="B79" s="45" t="s">
        <v>100</v>
      </c>
      <c r="C79" s="40" t="s">
        <v>20</v>
      </c>
      <c r="D79" s="41" t="s">
        <v>23</v>
      </c>
      <c r="E79" s="42">
        <v>160</v>
      </c>
      <c r="F79" s="13"/>
      <c r="G79" s="8" t="str">
        <f t="shared" si="4"/>
        <v/>
      </c>
      <c r="H79" s="14"/>
      <c r="I79" s="8" t="str">
        <f t="shared" si="5"/>
        <v/>
      </c>
      <c r="J79" s="8" t="str">
        <f t="shared" si="6"/>
        <v/>
      </c>
    </row>
    <row r="80" spans="1:10" ht="27.6" x14ac:dyDescent="0.25">
      <c r="A80" s="15">
        <f t="shared" si="7"/>
        <v>75</v>
      </c>
      <c r="B80" s="45" t="s">
        <v>101</v>
      </c>
      <c r="C80" s="40" t="s">
        <v>21</v>
      </c>
      <c r="D80" s="41" t="s">
        <v>23</v>
      </c>
      <c r="E80" s="42">
        <v>40</v>
      </c>
      <c r="F80" s="13"/>
      <c r="G80" s="8" t="str">
        <f t="shared" si="4"/>
        <v/>
      </c>
      <c r="H80" s="14"/>
      <c r="I80" s="8" t="str">
        <f t="shared" si="5"/>
        <v/>
      </c>
      <c r="J80" s="8" t="str">
        <f t="shared" si="6"/>
        <v/>
      </c>
    </row>
    <row r="81" spans="1:10" ht="13.8" x14ac:dyDescent="0.25">
      <c r="A81" s="15">
        <f t="shared" si="7"/>
        <v>76</v>
      </c>
      <c r="B81" s="39" t="s">
        <v>97</v>
      </c>
      <c r="C81" s="40" t="s">
        <v>117</v>
      </c>
      <c r="D81" s="41" t="s">
        <v>23</v>
      </c>
      <c r="E81" s="42">
        <v>20</v>
      </c>
      <c r="F81" s="13"/>
      <c r="G81" s="8" t="str">
        <f t="shared" si="4"/>
        <v/>
      </c>
      <c r="H81" s="14"/>
      <c r="I81" s="8" t="str">
        <f t="shared" si="5"/>
        <v/>
      </c>
      <c r="J81" s="8" t="str">
        <f t="shared" si="6"/>
        <v/>
      </c>
    </row>
    <row r="82" spans="1:10" ht="27.6" x14ac:dyDescent="0.25">
      <c r="A82" s="15">
        <f t="shared" si="7"/>
        <v>77</v>
      </c>
      <c r="B82" s="45" t="s">
        <v>102</v>
      </c>
      <c r="C82" s="40" t="s">
        <v>20</v>
      </c>
      <c r="D82" s="40" t="s">
        <v>23</v>
      </c>
      <c r="E82" s="46">
        <v>50</v>
      </c>
      <c r="F82" s="13"/>
      <c r="G82" s="8" t="str">
        <f t="shared" si="4"/>
        <v/>
      </c>
      <c r="H82" s="14"/>
      <c r="I82" s="8" t="str">
        <f t="shared" si="5"/>
        <v/>
      </c>
      <c r="J82" s="8" t="str">
        <f t="shared" si="6"/>
        <v/>
      </c>
    </row>
    <row r="83" spans="1:10" ht="27.6" x14ac:dyDescent="0.25">
      <c r="A83" s="15">
        <f t="shared" si="7"/>
        <v>78</v>
      </c>
      <c r="B83" s="45" t="s">
        <v>103</v>
      </c>
      <c r="C83" s="40" t="s">
        <v>21</v>
      </c>
      <c r="D83" s="40" t="s">
        <v>23</v>
      </c>
      <c r="E83" s="46">
        <v>180</v>
      </c>
      <c r="F83" s="13"/>
      <c r="G83" s="8" t="str">
        <f t="shared" si="4"/>
        <v/>
      </c>
      <c r="H83" s="14"/>
      <c r="I83" s="8" t="str">
        <f t="shared" si="5"/>
        <v/>
      </c>
      <c r="J83" s="8" t="str">
        <f t="shared" si="6"/>
        <v/>
      </c>
    </row>
    <row r="84" spans="1:10" ht="13.8" x14ac:dyDescent="0.25">
      <c r="A84" s="15">
        <f t="shared" si="7"/>
        <v>79</v>
      </c>
      <c r="B84" s="45" t="s">
        <v>104</v>
      </c>
      <c r="C84" s="40" t="s">
        <v>105</v>
      </c>
      <c r="D84" s="40" t="s">
        <v>23</v>
      </c>
      <c r="E84" s="46">
        <v>100</v>
      </c>
      <c r="F84" s="13"/>
      <c r="G84" s="8" t="str">
        <f t="shared" si="4"/>
        <v/>
      </c>
      <c r="H84" s="14"/>
      <c r="I84" s="8" t="str">
        <f t="shared" si="5"/>
        <v/>
      </c>
      <c r="J84" s="8" t="str">
        <f t="shared" si="6"/>
        <v/>
      </c>
    </row>
    <row r="85" spans="1:10" ht="25.5" customHeight="1" x14ac:dyDescent="0.25">
      <c r="A85" s="47" t="s">
        <v>6</v>
      </c>
      <c r="B85" s="47"/>
      <c r="C85" s="47"/>
      <c r="D85" s="47"/>
      <c r="E85" s="47"/>
      <c r="F85" s="47"/>
      <c r="G85" s="48">
        <f>SUM(G6:G84)</f>
        <v>0</v>
      </c>
      <c r="H85" s="49" t="s">
        <v>7</v>
      </c>
      <c r="I85" s="50">
        <f>SUM(I6:I84)</f>
        <v>0</v>
      </c>
      <c r="J85" s="50">
        <f>SUM(J6:J84)</f>
        <v>0</v>
      </c>
    </row>
    <row r="86" spans="1:10" ht="22.2" customHeight="1" x14ac:dyDescent="0.25"/>
    <row r="87" spans="1:10" ht="15.6" x14ac:dyDescent="0.3">
      <c r="B87" s="11" t="s">
        <v>13</v>
      </c>
      <c r="C87" s="38"/>
      <c r="D87" s="12"/>
      <c r="E87" s="12"/>
      <c r="F87" s="9"/>
      <c r="G87" s="9"/>
      <c r="H87" s="9"/>
    </row>
    <row r="88" spans="1:10" ht="13.8" x14ac:dyDescent="0.25">
      <c r="B88" s="29" t="s">
        <v>14</v>
      </c>
      <c r="C88" s="30"/>
      <c r="D88" s="30"/>
      <c r="E88" s="30"/>
      <c r="F88" s="30"/>
      <c r="G88" s="30"/>
      <c r="H88" s="31"/>
    </row>
    <row r="89" spans="1:10" ht="13.8" x14ac:dyDescent="0.25">
      <c r="B89" s="32" t="s">
        <v>15</v>
      </c>
      <c r="C89" s="33"/>
      <c r="D89" s="33"/>
      <c r="E89" s="33"/>
      <c r="F89" s="33"/>
      <c r="G89" s="33"/>
      <c r="H89" s="34"/>
    </row>
    <row r="90" spans="1:10" ht="13.8" x14ac:dyDescent="0.25">
      <c r="B90" s="32" t="s">
        <v>16</v>
      </c>
      <c r="C90" s="33"/>
      <c r="D90" s="33"/>
      <c r="E90" s="33"/>
      <c r="F90" s="33"/>
      <c r="G90" s="33"/>
      <c r="H90" s="34"/>
    </row>
    <row r="91" spans="1:10" ht="30.75" customHeight="1" x14ac:dyDescent="0.3">
      <c r="B91" s="18"/>
      <c r="C91" s="19"/>
      <c r="D91" s="19"/>
      <c r="E91" s="19"/>
      <c r="F91" s="19"/>
      <c r="G91" s="19"/>
      <c r="H91" s="20"/>
    </row>
    <row r="92" spans="1:10" s="7" customFormat="1" ht="9" customHeight="1" x14ac:dyDescent="0.25">
      <c r="B92" s="21" t="s">
        <v>17</v>
      </c>
      <c r="C92" s="22"/>
      <c r="D92" s="22"/>
      <c r="E92" s="22"/>
      <c r="F92" s="22"/>
      <c r="G92" s="22"/>
      <c r="H92" s="23"/>
    </row>
    <row r="93" spans="1:10" ht="14.25" customHeight="1" x14ac:dyDescent="0.25">
      <c r="B93" s="24" t="s">
        <v>25</v>
      </c>
      <c r="C93" s="25"/>
      <c r="D93" s="25"/>
      <c r="E93" s="25"/>
      <c r="F93" s="25"/>
      <c r="G93" s="25"/>
      <c r="H93" s="26"/>
    </row>
  </sheetData>
  <sheetProtection algorithmName="SHA-512" hashValue="RO+uChDjG2HLyOwlPORKaA6FZ8s3c+iKlX2FjSVeKYj1U4wPiwZs31QO4m2nB3zmypXxM8AQc0M+a/rXa+R6wA==" saltValue="8FSVVy2IPNF4vI7r/vjIUQ==" spinCount="100000" sheet="1" formatCells="0"/>
  <mergeCells count="11">
    <mergeCell ref="A1:B1"/>
    <mergeCell ref="B91:H91"/>
    <mergeCell ref="B92:H92"/>
    <mergeCell ref="B93:H93"/>
    <mergeCell ref="A85:F85"/>
    <mergeCell ref="F2:J2"/>
    <mergeCell ref="F3:J3"/>
    <mergeCell ref="B88:H88"/>
    <mergeCell ref="B89:H89"/>
    <mergeCell ref="B90:H90"/>
    <mergeCell ref="A3:B3"/>
  </mergeCells>
  <phoneticPr fontId="12" type="noConversion"/>
  <pageMargins left="0.43307086614173229" right="0.23622047244094491" top="0.88" bottom="0.33" header="0.65" footer="0.15748031496062992"/>
  <pageSetup paperSize="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3</vt:lpstr>
      <vt:lpstr>'ČASŤ 3'!Názvy_tlače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2023-12-31T20:42:21Z</cp:lastPrinted>
  <dcterms:created xsi:type="dcterms:W3CDTF">2019-06-09T09:21:30Z</dcterms:created>
  <dcterms:modified xsi:type="dcterms:W3CDTF">2024-05-08T14:06:27Z</dcterms:modified>
</cp:coreProperties>
</file>