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C:\Users\un44549\Desktop\EBUS\04. SP\"/>
    </mc:Choice>
  </mc:AlternateContent>
  <xr:revisionPtr revIDLastSave="0" documentId="13_ncr:1_{CDA69918-85FF-4068-9FA7-4C2B4E33CEAC}" xr6:coauthVersionLast="36" xr6:coauthVersionMax="36" xr10:uidLastSave="{00000000-0000-0000-0000-000000000000}"/>
  <bookViews>
    <workbookView xWindow="0" yWindow="0" windowWidth="28800" windowHeight="11835" tabRatio="742" xr2:uid="{00000000-000D-0000-FFFF-FFFF00000000}"/>
  </bookViews>
  <sheets>
    <sheet name="Príloha č.1" sheetId="5" r:id="rId1"/>
    <sheet name="Príloha č.2" sheetId="6" r:id="rId2"/>
    <sheet name="Príloha č. 3" sheetId="21" r:id="rId3"/>
    <sheet name="Príloha č.4" sheetId="37" r:id="rId4"/>
    <sheet name="Príloha č. 5" sheetId="38" r:id="rId5"/>
    <sheet name="Príloha č.6" sheetId="23" r:id="rId6"/>
    <sheet name="Príloha č.7" sheetId="26" r:id="rId7"/>
  </sheets>
  <definedNames>
    <definedName name="_xlnm.Print_Area" localSheetId="2">'Príloha č. 3'!$A$1:$D$22</definedName>
    <definedName name="_xlnm.Print_Area" localSheetId="4">'Príloha č. 5'!$A$1:$D$25</definedName>
    <definedName name="_xlnm.Print_Area" localSheetId="0">'Príloha č.1'!$A$1:$D$36</definedName>
    <definedName name="_xlnm.Print_Area" localSheetId="1">'Príloha č.2'!$A$1:$D$24</definedName>
    <definedName name="_xlnm.Print_Area" localSheetId="3">'Príloha č.4'!$A$1:$D$21</definedName>
    <definedName name="_xlnm.Print_Area" localSheetId="5">'Príloha č.6'!$A$1:$H$129</definedName>
    <definedName name="_xlnm.Print_Area" localSheetId="6">'Príloha č.7'!$A$1:$O$36</definedName>
  </definedNames>
  <calcPr calcId="191029"/>
</workbook>
</file>

<file path=xl/calcChain.xml><?xml version="1.0" encoding="utf-8"?>
<calcChain xmlns="http://schemas.openxmlformats.org/spreadsheetml/2006/main">
  <c r="M15" i="26" l="1"/>
  <c r="M16" i="26"/>
  <c r="M17" i="26"/>
  <c r="M18" i="26"/>
  <c r="M19" i="26"/>
  <c r="M20" i="26"/>
  <c r="L15" i="26"/>
  <c r="N15" i="26" s="1"/>
  <c r="L16" i="26"/>
  <c r="N16" i="26" s="1"/>
  <c r="L17" i="26"/>
  <c r="N17" i="26" s="1"/>
  <c r="L18" i="26"/>
  <c r="N18" i="26" s="1"/>
  <c r="L19" i="26"/>
  <c r="N19" i="26" s="1"/>
  <c r="L20" i="26"/>
  <c r="N20" i="26" s="1"/>
  <c r="J15" i="26"/>
  <c r="K15" i="26" s="1"/>
  <c r="J16" i="26"/>
  <c r="K16" i="26" s="1"/>
  <c r="J17" i="26"/>
  <c r="K17" i="26" s="1"/>
  <c r="J18" i="26"/>
  <c r="K18" i="26" s="1"/>
  <c r="J19" i="26"/>
  <c r="K19" i="26" s="1"/>
  <c r="J20" i="26"/>
  <c r="K20" i="26" s="1"/>
  <c r="O20" i="26" l="1"/>
  <c r="O18" i="26"/>
  <c r="O16" i="26"/>
  <c r="O19" i="26"/>
  <c r="O17" i="26"/>
  <c r="O15" i="26"/>
  <c r="M14" i="26" l="1"/>
  <c r="L14" i="26"/>
  <c r="J14" i="26"/>
  <c r="K14" i="26" s="1"/>
  <c r="N14" i="26" l="1"/>
  <c r="O14" i="26" s="1"/>
  <c r="O21" i="26" s="1"/>
  <c r="C9" i="38"/>
  <c r="C8" i="38"/>
  <c r="C7" i="38"/>
  <c r="C6" i="38"/>
  <c r="C9" i="37" l="1"/>
  <c r="C8" i="37"/>
  <c r="C7" i="37"/>
  <c r="C6" i="37"/>
  <c r="A2" i="37"/>
  <c r="M8" i="26" l="1"/>
  <c r="J8" i="26" l="1"/>
  <c r="L8" i="26" l="1"/>
  <c r="K8" i="26"/>
  <c r="N8" i="26" l="1"/>
  <c r="O8" i="26" s="1"/>
  <c r="O9" i="26" l="1"/>
  <c r="C6" i="6" l="1"/>
  <c r="C7" i="21" l="1"/>
  <c r="C10" i="21" l="1"/>
  <c r="C9" i="21"/>
  <c r="C8" i="21"/>
  <c r="A2" i="21"/>
  <c r="C7" i="6" l="1"/>
  <c r="C8" i="6"/>
  <c r="B20" i="6" l="1"/>
  <c r="C9" i="6"/>
  <c r="A2" i="6" l="1"/>
  <c r="D101" i="5" l="1"/>
</calcChain>
</file>

<file path=xl/sharedStrings.xml><?xml version="1.0" encoding="utf-8"?>
<sst xmlns="http://schemas.openxmlformats.org/spreadsheetml/2006/main" count="499" uniqueCount="369">
  <si>
    <t>1.</t>
  </si>
  <si>
    <t>2.</t>
  </si>
  <si>
    <t>Názov predmetu zákazky:</t>
  </si>
  <si>
    <t>IDENTIFIKAČNÉ ÚDAJE UCHÁDZAČA</t>
  </si>
  <si>
    <t>Obchodný názov uchádzača:</t>
  </si>
  <si>
    <t>Sídlo uchádzača:</t>
  </si>
  <si>
    <t>IČO:</t>
  </si>
  <si>
    <t>DIČ:</t>
  </si>
  <si>
    <t>Kontaktná osoba uchádzača - počas procesu VO</t>
  </si>
  <si>
    <t>Meno a priezvisko:</t>
  </si>
  <si>
    <t>Telefónne číslo:</t>
  </si>
  <si>
    <t>E-mail:</t>
  </si>
  <si>
    <t>-</t>
  </si>
  <si>
    <t>Por. č.</t>
  </si>
  <si>
    <t>ŠPECIFIKÁCIA PREDMETU ZÁKAZKY</t>
  </si>
  <si>
    <t xml:space="preserve"> </t>
  </si>
  <si>
    <t>Týmto potvrdzujem, že všetky uvedené informácie sú pravdivé.</t>
  </si>
  <si>
    <t>Kontaktné údaje na klienstké pracovisko (pre potreby plnenia zmluvy)</t>
  </si>
  <si>
    <t>Hotline/ Helpdesk / Call centrum:</t>
  </si>
  <si>
    <t>som neposkytol a neposkytnem  akejkoľvek, čo i len potenciálne zainteresovanej osobe priamo alebo nepriamo akúkoľvek finančnú alebo vecnú výhodu ako motiváciu alebo odmenu súvisiacu s týmto verejným obstarávaním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</si>
  <si>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</si>
  <si>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>budem bezodkladne informovať verejného obstarávateľa o akejkoľvek situácii, ktorá je považovaná za konflikt záujmov alebo ktorá by mohla viesť ku konfliktu záujmov kedykoľvek v priebehu procesu verejného obstarávania</t>
  </si>
  <si>
    <t>Názov položky</t>
  </si>
  <si>
    <t xml:space="preserve">VYHLÁSENIE UCHÁDZAČA KU KONFLIKTOM ZÁUJMOV </t>
  </si>
  <si>
    <t xml:space="preserve">Jednotková cena v EUR </t>
  </si>
  <si>
    <t>Celková cena za požadovaný počet MJ v EUR</t>
  </si>
  <si>
    <t>bez DPH</t>
  </si>
  <si>
    <t>sadzba DPH
v %</t>
  </si>
  <si>
    <t>s DPH</t>
  </si>
  <si>
    <t>výška DPH 
v EUR</t>
  </si>
  <si>
    <t>Obchodné meno/názov uchádzača:</t>
  </si>
  <si>
    <t>1.1</t>
  </si>
  <si>
    <t>1.2</t>
  </si>
  <si>
    <t>1.3</t>
  </si>
  <si>
    <t>1.4</t>
  </si>
  <si>
    <t>ks</t>
  </si>
  <si>
    <t>▪</t>
  </si>
  <si>
    <t>ČESTNÉ VYHLÁSENIE UCHÁDZAČA
 O NEULOŽENÍ ZÁKAZU ÚČASTI VO VEREJNOM OBSTARÁVANÍ</t>
  </si>
  <si>
    <t>Týmto vyhlasujem, že:</t>
  </si>
  <si>
    <t xml:space="preserve">Zároveň prehlasujem, že som si vedomý následkov nepravdivého čestného vyhlásenia. </t>
  </si>
  <si>
    <t>Údaje o osobe podľa § 49 ods. 5 ZVO</t>
  </si>
  <si>
    <t>Obchodné meno/názov:</t>
  </si>
  <si>
    <t xml:space="preserve">Adresa pobytu/Sídlo alebo miesto podnikania: </t>
  </si>
  <si>
    <t>(vyplní uchádzač , ak je relevantné)</t>
  </si>
  <si>
    <t>Sídlo uchádzača :</t>
  </si>
  <si>
    <t xml:space="preserve">Sídlo uchádzača: </t>
  </si>
  <si>
    <t xml:space="preserve">NÁVRH NA PLNENIE KRITÉRIA - KALKULÁCIA CENY </t>
  </si>
  <si>
    <t>som zapísaný v Registri partnerov verejného sektora . Povinnosť zápisu  do registra partnerov verejného sektora upravuje osobitný predpis – zákon č. 315/2016 Z. z. o registri partnerov verejného sektora a o zmene a doplnení niektorých zákonov</t>
  </si>
  <si>
    <t>ČESTNÉ VYHLÁSENIE UCHÁDZAČA VO VEREJNOM OBSTARÁVANÍ</t>
  </si>
  <si>
    <t>Sídlo alebo miesto podnikania:</t>
  </si>
  <si>
    <t>Sídlo alebo miesto podnikania :</t>
  </si>
  <si>
    <t>Právna forma :</t>
  </si>
  <si>
    <t>Zoznam osôb oprávnených konať v mene uchádzača :</t>
  </si>
  <si>
    <t>URL :</t>
  </si>
  <si>
    <t>Ako štatutárny orgán vyššie uvedeného uchádzača týmto čestne vyhlasujem, že ako uchádzač vo verejnom obstarávaní na uvedený predmet zákazky:</t>
  </si>
  <si>
    <r>
      <rPr>
        <b/>
        <sz val="10"/>
        <color theme="1"/>
        <rFont val="Arial Narrow"/>
        <family val="2"/>
        <charset val="238"/>
      </rPr>
      <t xml:space="preserve">Zápis uchádzača v Obchodnom registri </t>
    </r>
    <r>
      <rPr>
        <b/>
        <sz val="9"/>
        <color theme="1"/>
        <rFont val="Arial Narrow"/>
        <family val="2"/>
        <charset val="238"/>
      </rPr>
      <t xml:space="preserve">
</t>
    </r>
    <r>
      <rPr>
        <i/>
        <sz val="8"/>
        <color theme="1"/>
        <rFont val="Arial Narrow"/>
        <family val="2"/>
        <charset val="238"/>
      </rPr>
      <t>(označenie Obchodného registra alebo inej evidencie, do ktorej je uchádzač zapísaný podľa právneho poriadku štátu, ktorým sa spravuje, a číslo zápisu alebo údaj o zápise do tohto registra alebo evidencie):</t>
    </r>
  </si>
  <si>
    <t>V ................................. , dňa ...............................</t>
  </si>
  <si>
    <t>Merná
jednotka
(MJ)</t>
  </si>
  <si>
    <r>
      <rPr>
        <b/>
        <sz val="10"/>
        <color theme="1"/>
        <rFont val="Arial Narrow"/>
        <family val="2"/>
        <charset val="238"/>
      </rPr>
      <t xml:space="preserve">Zápis uchádzača v Registri partnerov verejného sektora </t>
    </r>
    <r>
      <rPr>
        <b/>
        <sz val="9"/>
        <color theme="1"/>
        <rFont val="Arial Narrow"/>
        <family val="2"/>
        <charset val="238"/>
      </rPr>
      <t xml:space="preserve">
</t>
    </r>
    <r>
      <rPr>
        <sz val="8"/>
        <color theme="1"/>
        <rFont val="Arial Narrow"/>
        <family val="2"/>
        <charset val="238"/>
      </rPr>
      <t>(uchádzač uvedie číslo vložky zápisu do RPVS):</t>
    </r>
  </si>
  <si>
    <r>
      <rPr>
        <b/>
        <sz val="10"/>
        <color theme="1"/>
        <rFont val="Arial Narrow"/>
        <family val="2"/>
        <charset val="238"/>
      </rPr>
      <t>Zápis uchádzača v Zozname hospodárskych subjektov</t>
    </r>
    <r>
      <rPr>
        <sz val="9"/>
        <color theme="1"/>
        <rFont val="Arial Narrow"/>
        <family val="2"/>
        <charset val="238"/>
      </rPr>
      <t xml:space="preserve">
</t>
    </r>
    <r>
      <rPr>
        <i/>
        <sz val="8"/>
        <color theme="1"/>
        <rFont val="Arial Narrow"/>
        <family val="2"/>
        <charset val="238"/>
      </rPr>
      <t>(uchádzač uvedie registračné číslo zápisu do ZHS) :</t>
    </r>
  </si>
  <si>
    <t>áno/nie               * nehodiace preškrtnite</t>
  </si>
  <si>
    <t>vyhlasujem, že všetky predložené doklady, dokumenty, vyhlásenia a údaje uvedené v ponuke a predložené s ponukou sú pravdivé a úplné,</t>
  </si>
  <si>
    <t>vyhlasujem, že všetky doklady, dokumenty a vyhlásenia predložené v ponuke, ktoré neboli pôvodne vyhotovené v elektronickej podobe sú zhodné s originálnym vyhotovením, ktoré máme ako uchádzač k dispozícii v listinnej podobe</t>
  </si>
  <si>
    <t>vyhlasujem, že nie sme členom skupiny dodávateľov, ktorá predkladá ponuku v súlade s ustanovením § 49 ods. 6 zákona o verejnom obstarávaní</t>
  </si>
  <si>
    <t>Týmto vyhlasujem, že ako uchádzač vo verejnom obstarávaní na vyššie uvedený predmet zákazky:</t>
  </si>
  <si>
    <t xml:space="preserve">nemám uložený zákaz účasti vo verejnom obstarávaní potvrdený konečným rozhodnutím v Slovenskej republike a v štáte sídla, miesta podnikania alebo obvyklého pobytu. </t>
  </si>
  <si>
    <t>Týmto čestne vyhlasujem, že:</t>
  </si>
  <si>
    <t xml:space="preserve">v spoločnosti, ktorú zastupujem a ktorá vykonáva plnenie zákazky, nefiguruje ruská účasť, ktorá prekračuje limity stanovené v článku 5k nariadenia Rady (EÚ) č. 833/2014 z 31. júla 2014 o reštriktívnych opatreniach s ohľadom na konanie Ruska, ktorým destabilizuje situáciu na Ukrajine v znení nariadenia Rady (EÚ) č. 2022/578 z 8. apríla 2022. </t>
  </si>
  <si>
    <t xml:space="preserve">Predovšetkým vyhlasujem, že: </t>
  </si>
  <si>
    <t xml:space="preserve">(a) uchádzač, ktorého zastupujem (a žiadna zo spoločností, ktoré sú členmi nášho konzorcia), nie je ruským štátnym príslušníkom ani fyzickou alebo právnickou osobou, subjektom alebo orgánom so sídlom v Rusku; </t>
  </si>
  <si>
    <t xml:space="preserve">(b) uchádzač, ktorého zastupujem (a žiadna zo spoločností, ktoré sú členmi nášho konzorcia), nie je právnickou osobou, subjektom alebo orgánom, ktorých vlastnícke práva priamo alebo nepriamo vlastní z viac ako 50 % subjekt uvedený v písmene a) tohto odseku; </t>
  </si>
  <si>
    <t xml:space="preserve">(c) ani ja, ani spoločnosť, ktorú zastupujeme, nie sme fyzická alebo právnická osoba, subjekt alebo orgán, ktorý koná v mene alebo na príkaz subjektu uvedeného v písmene a) alebo b) uvedených vyššie; </t>
  </si>
  <si>
    <t>(d) subdodávatelia, dodávatelia alebo subjekty, na ktorých kapacity sa uchádzač, ktorého zastupujem, spolieha subjektami uvedenými v písmenách a) až c), nemajú účasť vyššiu ako 10 % hodnoty zákazky.</t>
  </si>
  <si>
    <t>ČESTNÉ VYHLÁSENIE UCHÁDZAČA
K OBMEDZENIAM VO VEREJNOM OBSTARÁVANÍ 
V SÚVISLOSTI S KONFLIKTOM NA UKRAJINE - SANKCIE VOČI RUSKU</t>
  </si>
  <si>
    <t>Ponuka uchádzača</t>
  </si>
  <si>
    <t xml:space="preserve">Obchodný názov ponúkaného produktu </t>
  </si>
  <si>
    <t>Názov výrobcu ponúkaného produktu</t>
  </si>
  <si>
    <t>názov/typ/model tovaru: ......................</t>
  </si>
  <si>
    <t>V .........................................., dňa .................</t>
  </si>
  <si>
    <t>celok</t>
  </si>
  <si>
    <t>Položkovitý rozpočet ceny</t>
  </si>
  <si>
    <t xml:space="preserve">podpis a pečiatka uchádzača 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</si>
  <si>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</si>
  <si>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</si>
  <si>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</si>
  <si>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</si>
  <si>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</si>
  <si>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</si>
  <si>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</si>
  <si>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</si>
  <si>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</si>
  <si>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</si>
  <si>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</si>
  <si>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</si>
  <si>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</si>
  <si>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</si>
  <si>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</si>
  <si>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</si>
  <si>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</si>
  <si>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</si>
  <si>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</si>
  <si>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</si>
  <si>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</si>
  <si>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</si>
  <si>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</si>
  <si>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</si>
  <si>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</si>
  <si>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V ............................................, dňa ...................</t>
  </si>
  <si>
    <t>V ..........................................., dňa ........................</t>
  </si>
  <si>
    <t>V ................................................, dňa ........................</t>
  </si>
  <si>
    <t>V ...................................... , dňa ........................</t>
  </si>
  <si>
    <t>V ..........................................., dňa ............................</t>
  </si>
  <si>
    <t xml:space="preserve">Požadované minimálne technické vlastnosti, parametre a hodnoty predmetu zákazky
</t>
  </si>
  <si>
    <t xml:space="preserve">  </t>
  </si>
  <si>
    <t>meno, priezvisko, funkcia oprávnenej osoby</t>
  </si>
  <si>
    <t xml:space="preserve">             podpis a pečiatka uchádzača</t>
  </si>
  <si>
    <t>sadzba DPH 
v %</t>
  </si>
  <si>
    <r>
      <rPr>
        <b/>
        <sz val="10"/>
        <rFont val="Arial Narrow"/>
        <family val="2"/>
        <charset val="238"/>
      </rPr>
      <t>Uchádzač je MSP :</t>
    </r>
    <r>
      <rPr>
        <sz val="9"/>
        <rFont val="Arial Narrow"/>
        <family val="2"/>
        <charset val="238"/>
      </rPr>
      <t xml:space="preserve">
</t>
    </r>
    <r>
      <rPr>
        <sz val="8"/>
        <rFont val="Arial Narrow"/>
        <family val="2"/>
        <charset val="238"/>
      </rPr>
      <t>MSP je skratka mikro, malých a stredných podnikov
(Mikropodniky: podniky, ktoré zamestnávajú menej ako 10 osôb a ktorých ročný obrat a/alebo celková ročná súvaha neprekračuje 2 milióny EUR
Malé podniky: podniky, ktoré zamestnávajú menej ako 50 osôb a ktorých ročný obrat a/alebo celková ročná súvaha neprekračuje 10 miliónov EUR
Stredné podniky: podniky, ktoré nie sú mikropodnikmi ani malými podnikmi a ktoré zamestnávajú menej ako 250 osôb a ktorých ročný obrat neprekračuje 50 miliónov EUR a/alebo celková ročná súvaha neprekračuje 43 miliónov EUR)</t>
    </r>
  </si>
  <si>
    <t>Počet 
MJ</t>
  </si>
  <si>
    <t>Počet
MJ</t>
  </si>
  <si>
    <t>Parametre ponúkaného tovaru (spĺňa/nespĺňa resp. resp. konkrétna hodnota)</t>
  </si>
  <si>
    <r>
      <t xml:space="preserve">Presný názov predloženého dokladu, v ktorom sa nachádza parameter tovaru, na základe ktorého dokáže verejný obstarávateľ vyhodnotiť parametre uvedené v stĺpci č. 1 </t>
    </r>
    <r>
      <rPr>
        <sz val="9"/>
        <rFont val="Arial Narrow"/>
        <family val="2"/>
        <charset val="238"/>
      </rPr>
      <t>(uchádzač uvedie presný názov dokladu a číslo strany dokladu, na ktorej sa parameter nachádza)</t>
    </r>
  </si>
  <si>
    <t>Videobronchoskopická ultrazvuková zostava EBUS</t>
  </si>
  <si>
    <t>vyhlasujem, že bezvýhradne súhlasím a plne akceptujem ustanovenia návrhu zmluvy a bezvýhradne súhlasím s podmienkami uvedenými v Oznámení o vyhlásení verejného obstarávania, v týchto súťažných podkladoch a v ostatných dokumentoch poskytnutých verejným obstarávateľom,</t>
  </si>
  <si>
    <t xml:space="preserve">vyhlasujem, že dávam písomný súhlas k tomu, aby kópia našej ponuky bola zverejnená v Profile verejného obstarávateľa v súlade s § 64 ods. 1 písm. b) zákona o verejnom obstarávaní.
</t>
  </si>
  <si>
    <t xml:space="preserve">              podpis a pečiatka uchádzača</t>
  </si>
  <si>
    <t xml:space="preserve">              podpis a pečiatka uchádzača </t>
  </si>
  <si>
    <t xml:space="preserve">                podpis a pečiatka uchádzača </t>
  </si>
  <si>
    <t>veľkosť zorného poľa</t>
  </si>
  <si>
    <t>hĺbka zorného poľa</t>
  </si>
  <si>
    <t>smer zorného poľa</t>
  </si>
  <si>
    <t>vonkajší priemer distálneho zakončenia</t>
  </si>
  <si>
    <t>vonkajší priemer flexibilnej zavádzacej časti</t>
  </si>
  <si>
    <t>maximálna ohybnosť nahor</t>
  </si>
  <si>
    <t>maximálna ohybnosť nadol</t>
  </si>
  <si>
    <t>priemer inštrumentačného kanála</t>
  </si>
  <si>
    <t>možnosť použitia 21G apiračnej ihly</t>
  </si>
  <si>
    <t>metóda snímania</t>
  </si>
  <si>
    <t>snímaný rozsah</t>
  </si>
  <si>
    <t>frekvencie skenovania</t>
  </si>
  <si>
    <t>funkcia Color Doppler</t>
  </si>
  <si>
    <t>funkcia Power Doppler</t>
  </si>
  <si>
    <t xml:space="preserve">aspiračné ihly </t>
  </si>
  <si>
    <t>Ultrazvukový procesor</t>
  </si>
  <si>
    <t>mechanické snímanie</t>
  </si>
  <si>
    <t>režimy mechanického snímania</t>
  </si>
  <si>
    <t>použiteľné frekvencie mechanického snímania</t>
  </si>
  <si>
    <t>hĺbka mechanického snímania</t>
  </si>
  <si>
    <t>elektronické snímanie</t>
  </si>
  <si>
    <t>režimy elektronického snímania</t>
  </si>
  <si>
    <t>možnosť rozšírenia na režimy</t>
  </si>
  <si>
    <t>použiteľné frekvencie elektronického snímania</t>
  </si>
  <si>
    <t>CHE, ELST, SWQ</t>
  </si>
  <si>
    <t xml:space="preserve">P.č. 
</t>
  </si>
  <si>
    <t>Parameter</t>
  </si>
  <si>
    <t>Požadovaná hodnota</t>
  </si>
  <si>
    <t>min. 80°</t>
  </si>
  <si>
    <t>min. 2 - 50 mm</t>
  </si>
  <si>
    <t>min. 20°</t>
  </si>
  <si>
    <t>max. 7,3 mm</t>
  </si>
  <si>
    <t>max. 6,3 mm</t>
  </si>
  <si>
    <t>min.  120°</t>
  </si>
  <si>
    <t>min. 70°</t>
  </si>
  <si>
    <t>min. 2,2 mm</t>
  </si>
  <si>
    <t>áno</t>
  </si>
  <si>
    <t>lineárna</t>
  </si>
  <si>
    <t>min. 65°</t>
  </si>
  <si>
    <t>5/6/7,5/10/12 MHz</t>
  </si>
  <si>
    <t>5 ks</t>
  </si>
  <si>
    <t>Ultrazvukový procesor - 1 ks</t>
  </si>
  <si>
    <t>B-mód</t>
  </si>
  <si>
    <t>12/20 MHz</t>
  </si>
  <si>
    <t>2, 3, 4, 6, 9, 12 cm</t>
  </si>
  <si>
    <t>2, 3, 4, 5, 6, 7, 8, 9, 10, 11, 12 cm</t>
  </si>
  <si>
    <t>hĺbka elektronického snímania</t>
  </si>
  <si>
    <t>filmovacia pamäť</t>
  </si>
  <si>
    <t>min. 1 500 obrázkov</t>
  </si>
  <si>
    <t>meranie vzdialenosti medzi bodmi</t>
  </si>
  <si>
    <t>5 /6 /7,5 /10 /12 MHz</t>
  </si>
  <si>
    <t>výstup</t>
  </si>
  <si>
    <t>min. DVI</t>
  </si>
  <si>
    <t>uloženie obrazu</t>
  </si>
  <si>
    <t>interná pamäť, externé uloženie cez USB</t>
  </si>
  <si>
    <t>klávesnica k ultrazvukovému videoprocesoru</t>
  </si>
  <si>
    <t>LCD medicínsky monitor</t>
  </si>
  <si>
    <t>LCD medicínsky monitor - 1 ks</t>
  </si>
  <si>
    <t>veľkosť uhlopriečky</t>
  </si>
  <si>
    <t>min. 31"</t>
  </si>
  <si>
    <t>rozlíšenie monitora</t>
  </si>
  <si>
    <t>min. 3840 x 2160 obrazových prvkov</t>
  </si>
  <si>
    <t xml:space="preserve">aspekt pomer </t>
  </si>
  <si>
    <t>16:9</t>
  </si>
  <si>
    <t>pomer kontrastu</t>
  </si>
  <si>
    <t>min. 1000:1</t>
  </si>
  <si>
    <t>min. 450 cd/m2</t>
  </si>
  <si>
    <t>jas</t>
  </si>
  <si>
    <t>pozorovací uhol</t>
  </si>
  <si>
    <t xml:space="preserve">min. 178° / 178° </t>
  </si>
  <si>
    <t>funkcia prepínania teploty farieb</t>
  </si>
  <si>
    <t>funkcia prepínania úrovne gama</t>
  </si>
  <si>
    <t>funkcia prepínania užívateľských nastavení</t>
  </si>
  <si>
    <t>funkcia rotácie obrazu</t>
  </si>
  <si>
    <t>funkcia obraz v obraze</t>
  </si>
  <si>
    <t>vstupy UHDTV</t>
  </si>
  <si>
    <t>2 x 12G-SDl, 1 x DISPLAY PORT, 
1 x HDMI</t>
  </si>
  <si>
    <t>vstupy HDTV</t>
  </si>
  <si>
    <t>1 x 3G-SDl, 1 x DVI-D</t>
  </si>
  <si>
    <t>výstupy UHDTV</t>
  </si>
  <si>
    <t>2 x 12G-SDl</t>
  </si>
  <si>
    <t>1 x 3G-SDl</t>
  </si>
  <si>
    <t>výstupy HDTV</t>
  </si>
  <si>
    <t>Videoprocesor / svetelný zdroj - 1 ks</t>
  </si>
  <si>
    <t>videoprocesor s integrovaným LED svetelným zdrojom v jednom zariadení</t>
  </si>
  <si>
    <t>rozlíšenie obrazu</t>
  </si>
  <si>
    <t xml:space="preserve">min. 4K UHD, HD, SD </t>
  </si>
  <si>
    <t>pomer strán obrazu</t>
  </si>
  <si>
    <t xml:space="preserve">min. 16:9, 4:3 </t>
  </si>
  <si>
    <t>ovládanie funkcií kamery dotykovým displejom</t>
  </si>
  <si>
    <t>ovládanie funkcií nožným spínačom</t>
  </si>
  <si>
    <t>digitálne výstupy</t>
  </si>
  <si>
    <t>min. 12G-SDl, 3G-SDl, HD-SDI</t>
  </si>
  <si>
    <t>identifikácia endoskopov podľa typu a výrobného čísla vrátane zaznamenávania počtu vyšetrení</t>
  </si>
  <si>
    <t>automatické nastavenie jasu</t>
  </si>
  <si>
    <t>funkcia zlepšeného zobrazenia textúr a farieb</t>
  </si>
  <si>
    <t>funkcia nastavenia jasu so zachovaním kontrastu</t>
  </si>
  <si>
    <t>funkcia nastavenie bielej farby</t>
  </si>
  <si>
    <t>funkcia subjektívne nastavenie farieb /červená, modrá/</t>
  </si>
  <si>
    <t>funkcia subjektívne nastavenie chromatickosti obrazu</t>
  </si>
  <si>
    <t>funkcia zmrazenie obrazu</t>
  </si>
  <si>
    <t>ukladanie snímok obrazu na prenosné, odnímateľné pamäťové médium, aj do internej pamäti kamery</t>
  </si>
  <si>
    <t>funkcia digitálnej chromoendoskopie</t>
  </si>
  <si>
    <t>funkcia opticko-digitálnej dichromoendoskopie pre zobrazenie hlbokých krvných ciev</t>
  </si>
  <si>
    <t>funkcia elektronický zoom</t>
  </si>
  <si>
    <t>funkcia obraz v obraze, vrátane vstupu externého zdroja obrazu</t>
  </si>
  <si>
    <t>počet používateľských prednastavení</t>
  </si>
  <si>
    <t>min. 20</t>
  </si>
  <si>
    <t>min. 2x</t>
  </si>
  <si>
    <t>min. 50</t>
  </si>
  <si>
    <t>počet prednastavení pacientských údajov</t>
  </si>
  <si>
    <t>funkcia irisovej clony</t>
  </si>
  <si>
    <t>filtrácia detailov</t>
  </si>
  <si>
    <t>vzduchová insuflácia</t>
  </si>
  <si>
    <t xml:space="preserve">v min. 4 stupňoch výkonu </t>
  </si>
  <si>
    <t>integrovaný LED svetelný zdroj pozostávajúci z min.  5 samostatných LED lámp rôznych farieb</t>
  </si>
  <si>
    <t>DICOM interface</t>
  </si>
  <si>
    <t>Odsávacie zariadenie - 1 ks</t>
  </si>
  <si>
    <t>objem sekrétnej nádoby</t>
  </si>
  <si>
    <t>počet sekrétnych nádob</t>
  </si>
  <si>
    <t>min. 1</t>
  </si>
  <si>
    <t>min. 2 l</t>
  </si>
  <si>
    <t>nominálne vákuum</t>
  </si>
  <si>
    <t>min. 85 kPa</t>
  </si>
  <si>
    <t>použitie pre opakovateľne použiteľný systém</t>
  </si>
  <si>
    <t>použitie pre jednorazový systém</t>
  </si>
  <si>
    <t xml:space="preserve">jednorazové zberné vrecká </t>
  </si>
  <si>
    <t>30 ks</t>
  </si>
  <si>
    <t>pacientske hadice</t>
  </si>
  <si>
    <t>15 ks</t>
  </si>
  <si>
    <t>Pracovná stanica - 1 ks</t>
  </si>
  <si>
    <t>centrálny vypínač</t>
  </si>
  <si>
    <t>rameno pre dva endoskopy</t>
  </si>
  <si>
    <t>rameno pre monitor</t>
  </si>
  <si>
    <t>držiak pre klávesnicu</t>
  </si>
  <si>
    <t>s oddeľovacím transformátorom</t>
  </si>
  <si>
    <t>počet políc</t>
  </si>
  <si>
    <t>min. 3</t>
  </si>
  <si>
    <t>Záznamové zariadenie s ovládacím monitorom - 1 ks</t>
  </si>
  <si>
    <t>nahrávacie zariadenie, jednokanálové, FHDTV</t>
  </si>
  <si>
    <t>ovládanie z endoskopu</t>
  </si>
  <si>
    <t>s možnosťou streamovania</t>
  </si>
  <si>
    <t>integrované FHD AV vstupy</t>
  </si>
  <si>
    <t>min. 1 FHD AV vstup</t>
  </si>
  <si>
    <t xml:space="preserve">min. 4 TB s možnosťou jeho interného rozšírenia na min. 8 TB </t>
  </si>
  <si>
    <t>integrovaný HDD</t>
  </si>
  <si>
    <t>funkcia prehrávania multizáznamov, aplikácia umožňuje prehrávanie viackamerových simultánnych záznamov s možnosťou voľby zobrazenia Singleview, Matrix, PiP</t>
  </si>
  <si>
    <t>možnosť prepojenia s NIS, automatické zdieľanie dát z NIS</t>
  </si>
  <si>
    <t>aplikácia umožňujúca spracovanie videa priamo na sále, editácia videí a snímok, orezanie, strih, viacnásobný strih, zlučovanie výstrižkov do jedného videa</t>
  </si>
  <si>
    <t>funkcia "Markovanie": možnosť označenia dôležitých úsekov výkonu s možnosťou ich popisu online aj dodatočne pri prehrávanom zázname</t>
  </si>
  <si>
    <t>funkcia Multizáznam: súbežné nahrávanie až 4 videovstupov do jednej nahrávky, vrátane IP kamier</t>
  </si>
  <si>
    <t>možnosť odosielania fotiek, videí, alebo ich častí do PACS priamo z nahrávacieho zariadenia</t>
  </si>
  <si>
    <t>možnosť integrácie do domény</t>
  </si>
  <si>
    <t>možnosť dodatočného HW rozšírenia počtu integrovaných AV vstupov na min. 2 vstupy</t>
  </si>
  <si>
    <t>ovládací FHDTV dotykový monitor s uhlopriečkou</t>
  </si>
  <si>
    <t>min. 15"</t>
  </si>
  <si>
    <t>rameno pre uchytenie monitora na pracovnej stanici</t>
  </si>
  <si>
    <t>všetky dodané súčasti sú lifetime licenciami a nezahrňujú žiadne ďalšie mandatórne poplatky</t>
  </si>
  <si>
    <t>3.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</si>
  <si>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</si>
  <si>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</si>
  <si>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</si>
  <si>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</si>
  <si>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</si>
  <si>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</si>
  <si>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</si>
  <si>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</si>
  <si>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</si>
  <si>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</si>
  <si>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</si>
  <si>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</si>
  <si>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</si>
  <si>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</si>
  <si>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</si>
  <si>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4.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</si>
  <si>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</si>
  <si>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</si>
  <si>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</si>
  <si>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</si>
  <si>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</si>
  <si>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</si>
  <si>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</si>
  <si>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</si>
  <si>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</si>
  <si>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</si>
  <si>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</si>
  <si>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</si>
  <si>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</si>
  <si>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</si>
  <si>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</si>
  <si>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</si>
  <si>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</si>
  <si>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</si>
  <si>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</si>
  <si>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</si>
  <si>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</si>
  <si>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</si>
  <si>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</si>
  <si>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</si>
  <si>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</si>
  <si>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</si>
  <si>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5.</t>
  </si>
  <si>
    <t>5.1</t>
  </si>
  <si>
    <t>5.2</t>
  </si>
  <si>
    <t>5.3</t>
  </si>
  <si>
    <t>5.4</t>
  </si>
  <si>
    <t>5.5</t>
  </si>
  <si>
    <t>5.6</t>
  </si>
  <si>
    <t>5.7</t>
  </si>
  <si>
    <t>6.</t>
  </si>
  <si>
    <t>6.1</t>
  </si>
  <si>
    <t>6.2</t>
  </si>
  <si>
    <t>6.3</t>
  </si>
  <si>
    <t>6.4</t>
  </si>
  <si>
    <t>6.5</t>
  </si>
  <si>
    <t>6.6</t>
  </si>
  <si>
    <t>Ultrazvukový videobronchoskop s lineárnym snímaním</t>
  </si>
  <si>
    <t>7.</t>
  </si>
  <si>
    <t>Videoprocesor / svetelný zdroj</t>
  </si>
  <si>
    <t>Odsávacie zariadenie</t>
  </si>
  <si>
    <t>Pracovná stanica</t>
  </si>
  <si>
    <t>Záznamové zariadenie s ovládacím monitorom</t>
  </si>
  <si>
    <t>Ultrazvukový videobronchoskop s lineárnym snímaním - 1 ks</t>
  </si>
  <si>
    <t>B-mód, COLOR-FLOW, POWER-FLOW, H-FLOW, PW, THE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</si>
  <si>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</si>
  <si>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</si>
  <si>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</si>
  <si>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</si>
  <si>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</si>
  <si>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</si>
  <si>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</si>
  <si>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</si>
  <si>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</si>
  <si>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</si>
  <si>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</si>
  <si>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</si>
  <si>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</si>
  <si>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</si>
  <si>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</si>
  <si>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</si>
  <si>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Kód ŠUKL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</si>
</sst>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1" x14ac:knownFonts="1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8"/>
      <color theme="1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i/>
      <sz val="9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sz val="8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2">
    <xf numFmtId="0" fontId="0" fillId="0" borderId="0" applyNumberFormat="0" applyFill="0" applyBorder="0" applyProtection="0"/>
    <xf numFmtId="0" fontId="9" fillId="0" borderId="0"/>
    <xf numFmtId="0" fontId="12" fillId="0" borderId="0"/>
    <xf numFmtId="0" fontId="8" fillId="0" borderId="0"/>
    <xf numFmtId="0" fontId="7" fillId="0" borderId="0"/>
    <xf numFmtId="0" fontId="7" fillId="0" borderId="0"/>
    <xf numFmtId="0" fontId="12" fillId="0" borderId="0"/>
    <xf numFmtId="0" fontId="6" fillId="0" borderId="0"/>
    <xf numFmtId="0" fontId="5" fillId="0" borderId="0"/>
    <xf numFmtId="0" fontId="5" fillId="0" borderId="0"/>
    <xf numFmtId="0" fontId="13" fillId="0" borderId="0"/>
    <xf numFmtId="0" fontId="4" fillId="0" borderId="0"/>
    <xf numFmtId="0" fontId="3" fillId="0" borderId="0"/>
    <xf numFmtId="0" fontId="14" fillId="0" borderId="0" applyNumberFormat="0" applyFill="0" applyBorder="0" applyProtection="0"/>
    <xf numFmtId="0" fontId="1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4" fillId="0" borderId="0" applyNumberFormat="0" applyFill="0" applyBorder="0" applyProtection="0"/>
    <xf numFmtId="0" fontId="2" fillId="0" borderId="0"/>
    <xf numFmtId="0" fontId="1" fillId="0" borderId="0"/>
  </cellStyleXfs>
  <cellXfs count="252">
    <xf numFmtId="0" fontId="0" fillId="0" borderId="0" xfId="0" applyFont="1" applyAlignment="1"/>
    <xf numFmtId="0" fontId="10" fillId="0" borderId="0" xfId="1" applyFont="1"/>
    <xf numFmtId="0" fontId="11" fillId="0" borderId="0" xfId="1" applyFont="1" applyAlignment="1"/>
    <xf numFmtId="0" fontId="10" fillId="0" borderId="0" xfId="1" applyFont="1" applyAlignment="1">
      <alignment vertical="center"/>
    </xf>
    <xf numFmtId="49" fontId="10" fillId="0" borderId="0" xfId="1" applyNumberFormat="1" applyFont="1" applyAlignment="1">
      <alignment vertical="center"/>
    </xf>
    <xf numFmtId="0" fontId="10" fillId="0" borderId="0" xfId="1" applyFont="1" applyAlignment="1">
      <alignment wrapText="1"/>
    </xf>
    <xf numFmtId="0" fontId="10" fillId="0" borderId="0" xfId="1" applyFont="1" applyAlignment="1"/>
    <xf numFmtId="0" fontId="10" fillId="0" borderId="0" xfId="1" applyFont="1" applyAlignment="1">
      <alignment vertical="top" wrapText="1"/>
    </xf>
    <xf numFmtId="0" fontId="11" fillId="0" borderId="0" xfId="1" applyFont="1" applyAlignment="1">
      <alignment wrapText="1"/>
    </xf>
    <xf numFmtId="0" fontId="10" fillId="0" borderId="0" xfId="1" applyNumberFormat="1" applyFont="1" applyAlignment="1">
      <alignment vertical="top" wrapText="1"/>
    </xf>
    <xf numFmtId="0" fontId="10" fillId="0" borderId="0" xfId="1" applyFont="1" applyAlignment="1">
      <alignment vertical="center" wrapText="1"/>
    </xf>
    <xf numFmtId="0" fontId="10" fillId="0" borderId="0" xfId="16" applyFont="1" applyAlignment="1" applyProtection="1">
      <alignment wrapText="1"/>
      <protection locked="0"/>
    </xf>
    <xf numFmtId="0" fontId="11" fillId="0" borderId="0" xfId="16" applyNumberFormat="1" applyFont="1" applyAlignment="1" applyProtection="1">
      <alignment vertical="top" wrapText="1"/>
      <protection locked="0"/>
    </xf>
    <xf numFmtId="0" fontId="11" fillId="0" borderId="0" xfId="16" applyFont="1" applyAlignment="1" applyProtection="1">
      <alignment vertical="center" wrapText="1"/>
      <protection locked="0"/>
    </xf>
    <xf numFmtId="0" fontId="10" fillId="0" borderId="0" xfId="16" applyFont="1" applyAlignment="1" applyProtection="1">
      <alignment vertical="center" wrapText="1"/>
      <protection locked="0"/>
    </xf>
    <xf numFmtId="0" fontId="10" fillId="0" borderId="0" xfId="17" applyFont="1" applyAlignment="1">
      <alignment vertical="center" wrapText="1"/>
    </xf>
    <xf numFmtId="0" fontId="14" fillId="0" borderId="0" xfId="13" applyFont="1" applyBorder="1" applyAlignment="1">
      <alignment horizontal="center" vertical="top" wrapText="1"/>
    </xf>
    <xf numFmtId="0" fontId="11" fillId="0" borderId="0" xfId="17" applyFont="1" applyAlignment="1">
      <alignment vertical="top"/>
    </xf>
    <xf numFmtId="0" fontId="10" fillId="0" borderId="0" xfId="17" applyFont="1" applyAlignment="1">
      <alignment vertical="center"/>
    </xf>
    <xf numFmtId="0" fontId="10" fillId="0" borderId="0" xfId="17" applyFont="1" applyAlignment="1">
      <alignment wrapText="1"/>
    </xf>
    <xf numFmtId="0" fontId="10" fillId="0" borderId="0" xfId="17" applyFont="1" applyBorder="1" applyAlignment="1">
      <alignment wrapText="1"/>
    </xf>
    <xf numFmtId="49" fontId="10" fillId="0" borderId="0" xfId="17" applyNumberFormat="1" applyFont="1" applyBorder="1" applyAlignment="1">
      <alignment wrapText="1"/>
    </xf>
    <xf numFmtId="0" fontId="10" fillId="0" borderId="0" xfId="17" applyFont="1" applyBorder="1" applyAlignment="1">
      <alignment horizontal="center" wrapText="1"/>
    </xf>
    <xf numFmtId="0" fontId="10" fillId="0" borderId="0" xfId="16" applyFont="1" applyProtection="1">
      <protection locked="0"/>
    </xf>
    <xf numFmtId="0" fontId="10" fillId="0" borderId="0" xfId="16" applyFont="1" applyAlignment="1" applyProtection="1">
      <protection locked="0"/>
    </xf>
    <xf numFmtId="0" fontId="10" fillId="0" borderId="0" xfId="16" applyFont="1" applyAlignment="1">
      <alignment wrapText="1"/>
    </xf>
    <xf numFmtId="0" fontId="10" fillId="0" borderId="0" xfId="16" applyFont="1" applyAlignment="1">
      <alignment horizontal="center" wrapText="1"/>
    </xf>
    <xf numFmtId="49" fontId="10" fillId="0" borderId="0" xfId="17" applyNumberFormat="1" applyFont="1" applyAlignment="1">
      <alignment wrapText="1"/>
    </xf>
    <xf numFmtId="0" fontId="10" fillId="0" borderId="0" xfId="17" applyFont="1" applyAlignment="1">
      <alignment horizontal="center" wrapText="1"/>
    </xf>
    <xf numFmtId="0" fontId="11" fillId="0" borderId="0" xfId="1" applyNumberFormat="1" applyFont="1" applyAlignment="1">
      <alignment horizontal="left" vertical="top" wrapText="1"/>
    </xf>
    <xf numFmtId="0" fontId="15" fillId="0" borderId="0" xfId="1" applyFont="1" applyAlignment="1">
      <alignment wrapText="1"/>
    </xf>
    <xf numFmtId="0" fontId="15" fillId="0" borderId="0" xfId="1" applyFont="1"/>
    <xf numFmtId="0" fontId="16" fillId="0" borderId="0" xfId="1" applyFont="1" applyAlignment="1"/>
    <xf numFmtId="0" fontId="15" fillId="0" borderId="0" xfId="1" applyFont="1" applyAlignment="1"/>
    <xf numFmtId="0" fontId="15" fillId="0" borderId="0" xfId="1" applyFont="1" applyAlignment="1">
      <alignment vertical="center"/>
    </xf>
    <xf numFmtId="0" fontId="15" fillId="0" borderId="0" xfId="1" applyNumberFormat="1" applyFont="1" applyBorder="1" applyAlignment="1">
      <alignment vertical="center" wrapText="1"/>
    </xf>
    <xf numFmtId="0" fontId="15" fillId="0" borderId="0" xfId="1" applyFont="1" applyAlignment="1">
      <alignment horizontal="right" vertical="center"/>
    </xf>
    <xf numFmtId="0" fontId="15" fillId="0" borderId="0" xfId="1" applyFont="1" applyAlignment="1">
      <alignment horizontal="center"/>
    </xf>
    <xf numFmtId="0" fontId="15" fillId="0" borderId="0" xfId="1" applyFont="1" applyAlignment="1">
      <alignment horizontal="right"/>
    </xf>
    <xf numFmtId="0" fontId="15" fillId="0" borderId="0" xfId="1" applyFont="1" applyAlignment="1">
      <alignment horizontal="left" wrapText="1"/>
    </xf>
    <xf numFmtId="0" fontId="15" fillId="0" borderId="0" xfId="1" applyFont="1" applyAlignment="1">
      <alignment vertical="top" wrapText="1"/>
    </xf>
    <xf numFmtId="0" fontId="15" fillId="0" borderId="0" xfId="1" applyFont="1" applyAlignment="1">
      <alignment vertical="center" wrapText="1"/>
    </xf>
    <xf numFmtId="0" fontId="18" fillId="0" borderId="0" xfId="1" applyFont="1" applyAlignment="1">
      <alignment wrapText="1"/>
    </xf>
    <xf numFmtId="0" fontId="15" fillId="0" borderId="0" xfId="17" applyFont="1" applyBorder="1" applyAlignment="1">
      <alignment horizontal="left" vertical="center" wrapText="1"/>
    </xf>
    <xf numFmtId="49" fontId="15" fillId="0" borderId="0" xfId="17" applyNumberFormat="1" applyFont="1" applyBorder="1" applyAlignment="1">
      <alignment vertical="center" wrapText="1"/>
    </xf>
    <xf numFmtId="0" fontId="15" fillId="0" borderId="0" xfId="17" applyFont="1" applyBorder="1" applyAlignment="1">
      <alignment vertical="center" wrapText="1"/>
    </xf>
    <xf numFmtId="0" fontId="15" fillId="0" borderId="0" xfId="17" applyFont="1" applyAlignment="1">
      <alignment vertical="center" wrapText="1"/>
    </xf>
    <xf numFmtId="0" fontId="15" fillId="0" borderId="0" xfId="17" applyFont="1" applyBorder="1" applyAlignment="1">
      <alignment horizontal="center" vertical="center" wrapText="1"/>
    </xf>
    <xf numFmtId="0" fontId="16" fillId="0" borderId="0" xfId="16" applyFont="1" applyAlignment="1" applyProtection="1">
      <alignment horizontal="center" vertical="top" wrapText="1"/>
      <protection locked="0"/>
    </xf>
    <xf numFmtId="0" fontId="15" fillId="0" borderId="0" xfId="16" applyFont="1" applyAlignment="1" applyProtection="1">
      <alignment vertical="center" wrapText="1"/>
      <protection locked="0"/>
    </xf>
    <xf numFmtId="49" fontId="15" fillId="0" borderId="0" xfId="16" applyNumberFormat="1" applyFont="1" applyAlignment="1" applyProtection="1">
      <alignment horizontal="center" vertical="center" wrapText="1"/>
      <protection locked="0"/>
    </xf>
    <xf numFmtId="0" fontId="15" fillId="0" borderId="0" xfId="16" applyFont="1" applyAlignment="1" applyProtection="1">
      <alignment horizontal="left" vertical="center" wrapText="1"/>
      <protection locked="0"/>
    </xf>
    <xf numFmtId="0" fontId="15" fillId="0" borderId="0" xfId="16" applyFont="1" applyAlignment="1" applyProtection="1">
      <alignment wrapText="1"/>
      <protection locked="0"/>
    </xf>
    <xf numFmtId="49" fontId="15" fillId="0" borderId="0" xfId="16" applyNumberFormat="1" applyFont="1" applyAlignment="1" applyProtection="1">
      <alignment wrapText="1"/>
      <protection locked="0"/>
    </xf>
    <xf numFmtId="0" fontId="15" fillId="0" borderId="0" xfId="6" applyFont="1" applyBorder="1" applyAlignment="1">
      <alignment vertical="top" wrapText="1"/>
    </xf>
    <xf numFmtId="0" fontId="15" fillId="0" borderId="0" xfId="16" applyFont="1" applyAlignment="1" applyProtection="1">
      <protection locked="0"/>
    </xf>
    <xf numFmtId="0" fontId="15" fillId="0" borderId="0" xfId="16" applyFont="1" applyAlignment="1">
      <alignment horizontal="center"/>
    </xf>
    <xf numFmtId="0" fontId="15" fillId="0" borderId="0" xfId="16" applyFont="1" applyBorder="1" applyAlignment="1" applyProtection="1">
      <alignment horizontal="left" vertical="center" wrapText="1"/>
      <protection locked="0"/>
    </xf>
    <xf numFmtId="0" fontId="24" fillId="0" borderId="0" xfId="7" applyFont="1" applyAlignment="1" applyProtection="1">
      <alignment wrapText="1"/>
      <protection locked="0"/>
    </xf>
    <xf numFmtId="0" fontId="15" fillId="0" borderId="0" xfId="7" applyFont="1" applyAlignment="1" applyProtection="1">
      <alignment wrapText="1"/>
      <protection locked="0"/>
    </xf>
    <xf numFmtId="0" fontId="16" fillId="0" borderId="0" xfId="7" applyFont="1" applyBorder="1" applyAlignment="1" applyProtection="1">
      <alignment horizontal="center" vertical="center" wrapText="1"/>
      <protection locked="0"/>
    </xf>
    <xf numFmtId="0" fontId="15" fillId="0" borderId="0" xfId="7" applyFont="1" applyBorder="1" applyAlignment="1" applyProtection="1">
      <alignment horizontal="center"/>
      <protection locked="0"/>
    </xf>
    <xf numFmtId="49" fontId="21" fillId="0" borderId="0" xfId="7" applyNumberFormat="1" applyFont="1" applyBorder="1" applyAlignment="1" applyProtection="1">
      <alignment horizontal="center" wrapText="1"/>
      <protection locked="0"/>
    </xf>
    <xf numFmtId="49" fontId="21" fillId="0" borderId="0" xfId="7" applyNumberFormat="1" applyFont="1" applyBorder="1" applyAlignment="1" applyProtection="1">
      <alignment horizontal="left" wrapText="1"/>
      <protection locked="0"/>
    </xf>
    <xf numFmtId="164" fontId="15" fillId="0" borderId="0" xfId="7" applyNumberFormat="1" applyFont="1" applyBorder="1" applyAlignment="1" applyProtection="1">
      <alignment vertical="center" wrapText="1"/>
      <protection locked="0"/>
    </xf>
    <xf numFmtId="0" fontId="15" fillId="0" borderId="0" xfId="7" applyFont="1" applyAlignment="1" applyProtection="1">
      <alignment vertical="center" wrapText="1"/>
      <protection locked="0"/>
    </xf>
    <xf numFmtId="0" fontId="15" fillId="0" borderId="8" xfId="7" applyFont="1" applyBorder="1" applyAlignment="1" applyProtection="1">
      <alignment wrapText="1"/>
      <protection locked="0"/>
    </xf>
    <xf numFmtId="0" fontId="15" fillId="0" borderId="8" xfId="7" applyFont="1" applyBorder="1" applyAlignment="1" applyProtection="1">
      <alignment horizontal="left" wrapText="1"/>
      <protection locked="0"/>
    </xf>
    <xf numFmtId="0" fontId="15" fillId="0" borderId="0" xfId="7" applyFont="1" applyAlignment="1" applyProtection="1">
      <alignment horizontal="left"/>
      <protection locked="0"/>
    </xf>
    <xf numFmtId="0" fontId="15" fillId="0" borderId="0" xfId="7" applyFont="1" applyProtection="1">
      <protection locked="0"/>
    </xf>
    <xf numFmtId="0" fontId="15" fillId="0" borderId="0" xfId="7" applyFont="1" applyAlignment="1" applyProtection="1">
      <protection locked="0"/>
    </xf>
    <xf numFmtId="0" fontId="15" fillId="0" borderId="0" xfId="7" applyFont="1" applyAlignment="1" applyProtection="1">
      <alignment horizontal="center" vertical="top"/>
      <protection locked="0"/>
    </xf>
    <xf numFmtId="49" fontId="15" fillId="0" borderId="0" xfId="7" applyNumberFormat="1" applyFont="1" applyAlignment="1" applyProtection="1">
      <alignment vertical="center"/>
      <protection locked="0"/>
    </xf>
    <xf numFmtId="0" fontId="15" fillId="0" borderId="0" xfId="7" applyFont="1" applyAlignment="1" applyProtection="1">
      <alignment vertical="center"/>
      <protection locked="0"/>
    </xf>
    <xf numFmtId="0" fontId="15" fillId="0" borderId="0" xfId="7" applyFont="1" applyAlignment="1" applyProtection="1">
      <alignment horizontal="center"/>
      <protection locked="0"/>
    </xf>
    <xf numFmtId="0" fontId="11" fillId="0" borderId="0" xfId="1" applyNumberFormat="1" applyFont="1" applyAlignment="1">
      <alignment horizontal="left" vertical="top" wrapText="1"/>
    </xf>
    <xf numFmtId="0" fontId="15" fillId="0" borderId="0" xfId="1" applyFont="1" applyAlignment="1">
      <alignment horizontal="left" vertical="top" wrapText="1"/>
    </xf>
    <xf numFmtId="0" fontId="15" fillId="0" borderId="0" xfId="1" applyFont="1" applyAlignment="1">
      <alignment horizontal="left" wrapText="1"/>
    </xf>
    <xf numFmtId="0" fontId="15" fillId="0" borderId="0" xfId="1" applyFont="1" applyBorder="1" applyAlignment="1">
      <alignment horizontal="left"/>
    </xf>
    <xf numFmtId="0" fontId="15" fillId="0" borderId="0" xfId="1" applyFont="1" applyAlignment="1">
      <alignment horizontal="left" vertical="center"/>
    </xf>
    <xf numFmtId="0" fontId="16" fillId="0" borderId="0" xfId="1" applyFont="1"/>
    <xf numFmtId="0" fontId="18" fillId="0" borderId="0" xfId="7" applyFont="1" applyAlignment="1" applyProtection="1">
      <alignment horizontal="left" wrapText="1"/>
      <protection locked="0"/>
    </xf>
    <xf numFmtId="0" fontId="18" fillId="0" borderId="0" xfId="7" applyFont="1" applyAlignment="1" applyProtection="1">
      <alignment wrapText="1"/>
      <protection locked="0"/>
    </xf>
    <xf numFmtId="0" fontId="18" fillId="0" borderId="0" xfId="1" applyFont="1" applyAlignment="1">
      <alignment horizontal="left" vertical="top" wrapText="1"/>
    </xf>
    <xf numFmtId="0" fontId="18" fillId="0" borderId="0" xfId="1" applyFont="1" applyAlignment="1">
      <alignment horizontal="left" wrapText="1"/>
    </xf>
    <xf numFmtId="0" fontId="10" fillId="0" borderId="0" xfId="1" applyFont="1" applyAlignment="1">
      <alignment horizontal="left"/>
    </xf>
    <xf numFmtId="0" fontId="10" fillId="0" borderId="4" xfId="1" applyFont="1" applyBorder="1" applyAlignment="1">
      <alignment horizontal="left"/>
    </xf>
    <xf numFmtId="0" fontId="15" fillId="0" borderId="0" xfId="1" applyFont="1" applyAlignment="1">
      <alignment horizontal="center" vertical="center"/>
    </xf>
    <xf numFmtId="0" fontId="11" fillId="0" borderId="0" xfId="1" applyNumberFormat="1" applyFont="1" applyAlignment="1">
      <alignment horizontal="left" vertical="top" wrapText="1"/>
    </xf>
    <xf numFmtId="0" fontId="18" fillId="0" borderId="0" xfId="1" applyFont="1" applyAlignment="1">
      <alignment horizontal="left" vertical="top" wrapText="1"/>
    </xf>
    <xf numFmtId="0" fontId="24" fillId="0" borderId="0" xfId="7" applyFont="1" applyAlignment="1" applyProtection="1">
      <alignment horizontal="center" wrapText="1"/>
      <protection locked="0"/>
    </xf>
    <xf numFmtId="0" fontId="16" fillId="0" borderId="0" xfId="7" applyFont="1" applyBorder="1" applyAlignment="1" applyProtection="1">
      <alignment horizontal="center" vertical="center" wrapText="1"/>
      <protection locked="0"/>
    </xf>
    <xf numFmtId="0" fontId="18" fillId="0" borderId="0" xfId="1" applyFont="1"/>
    <xf numFmtId="0" fontId="17" fillId="0" borderId="0" xfId="1" applyFont="1" applyAlignment="1"/>
    <xf numFmtId="0" fontId="18" fillId="0" borderId="0" xfId="1" applyFont="1" applyAlignment="1">
      <alignment vertical="top" wrapText="1"/>
    </xf>
    <xf numFmtId="0" fontId="18" fillId="0" borderId="0" xfId="1" applyFont="1" applyAlignment="1">
      <alignment vertical="center" wrapText="1"/>
    </xf>
    <xf numFmtId="0" fontId="18" fillId="0" borderId="0" xfId="1" applyFont="1" applyBorder="1" applyAlignment="1">
      <alignment horizontal="left"/>
    </xf>
    <xf numFmtId="0" fontId="15" fillId="0" borderId="0" xfId="16" applyFont="1" applyBorder="1" applyAlignment="1" applyProtection="1">
      <alignment wrapText="1"/>
      <protection locked="0"/>
    </xf>
    <xf numFmtId="0" fontId="17" fillId="0" borderId="0" xfId="7" applyNumberFormat="1" applyFont="1" applyBorder="1" applyAlignment="1">
      <alignment horizontal="left" vertical="top" wrapText="1"/>
    </xf>
    <xf numFmtId="0" fontId="17" fillId="0" borderId="0" xfId="1" applyFont="1" applyAlignment="1">
      <alignment horizontal="right" wrapText="1"/>
    </xf>
    <xf numFmtId="0" fontId="15" fillId="0" borderId="0" xfId="7" applyFont="1" applyBorder="1" applyAlignment="1" applyProtection="1">
      <alignment horizontal="left" wrapText="1"/>
      <protection locked="0"/>
    </xf>
    <xf numFmtId="0" fontId="15" fillId="0" borderId="0" xfId="16" applyFont="1" applyFill="1" applyBorder="1" applyAlignment="1" applyProtection="1">
      <protection locked="0"/>
    </xf>
    <xf numFmtId="0" fontId="15" fillId="0" borderId="0" xfId="16" applyFont="1" applyFill="1" applyBorder="1" applyAlignment="1" applyProtection="1">
      <alignment wrapText="1"/>
      <protection locked="0"/>
    </xf>
    <xf numFmtId="0" fontId="15" fillId="0" borderId="0" xfId="16" applyFont="1" applyFill="1" applyBorder="1" applyAlignment="1" applyProtection="1">
      <alignment vertical="center"/>
      <protection locked="0"/>
    </xf>
    <xf numFmtId="0" fontId="15" fillId="0" borderId="0" xfId="16" applyFont="1" applyFill="1" applyBorder="1" applyAlignment="1" applyProtection="1">
      <alignment horizontal="left" vertical="center" wrapText="1"/>
      <protection locked="0"/>
    </xf>
    <xf numFmtId="0" fontId="10" fillId="0" borderId="0" xfId="16" applyFont="1" applyFill="1" applyBorder="1" applyAlignment="1">
      <alignment vertical="center" wrapText="1"/>
    </xf>
    <xf numFmtId="49" fontId="10" fillId="0" borderId="0" xfId="16" applyNumberFormat="1" applyFont="1" applyFill="1" applyBorder="1" applyAlignment="1">
      <alignment wrapText="1"/>
    </xf>
    <xf numFmtId="0" fontId="10" fillId="0" borderId="0" xfId="16" applyFont="1" applyFill="1" applyBorder="1" applyAlignment="1">
      <alignment wrapText="1"/>
    </xf>
    <xf numFmtId="0" fontId="15" fillId="0" borderId="0" xfId="7" applyFont="1" applyFill="1" applyAlignment="1" applyProtection="1">
      <alignment horizontal="left"/>
      <protection locked="0"/>
    </xf>
    <xf numFmtId="0" fontId="15" fillId="0" borderId="0" xfId="7" applyFont="1" applyFill="1" applyProtection="1">
      <protection locked="0"/>
    </xf>
    <xf numFmtId="0" fontId="15" fillId="0" borderId="0" xfId="6" applyFont="1" applyFill="1" applyBorder="1" applyAlignment="1">
      <alignment vertical="top" wrapText="1"/>
    </xf>
    <xf numFmtId="0" fontId="15" fillId="0" borderId="0" xfId="7" applyFont="1" applyFill="1" applyBorder="1" applyAlignment="1" applyProtection="1">
      <alignment vertical="center" wrapText="1"/>
      <protection locked="0"/>
    </xf>
    <xf numFmtId="0" fontId="15" fillId="0" borderId="0" xfId="7" applyFont="1" applyFill="1" applyBorder="1" applyAlignment="1" applyProtection="1">
      <alignment wrapText="1"/>
      <protection locked="0"/>
    </xf>
    <xf numFmtId="0" fontId="23" fillId="0" borderId="0" xfId="0" applyFont="1" applyFill="1" applyBorder="1" applyAlignment="1">
      <alignment vertical="top" wrapText="1"/>
    </xf>
    <xf numFmtId="0" fontId="15" fillId="0" borderId="0" xfId="7" applyFont="1" applyBorder="1" applyAlignment="1" applyProtection="1">
      <alignment horizontal="center" vertical="center" wrapText="1"/>
      <protection locked="0"/>
    </xf>
    <xf numFmtId="0" fontId="15" fillId="0" borderId="0" xfId="7" applyFont="1" applyBorder="1" applyAlignment="1" applyProtection="1">
      <alignment horizontal="left" vertical="center" wrapText="1"/>
      <protection locked="0"/>
    </xf>
    <xf numFmtId="0" fontId="18" fillId="0" borderId="0" xfId="7" applyFont="1" applyBorder="1" applyAlignment="1" applyProtection="1">
      <alignment horizontal="center" vertical="center" wrapText="1"/>
      <protection locked="0"/>
    </xf>
    <xf numFmtId="3" fontId="27" fillId="0" borderId="0" xfId="7" applyNumberFormat="1" applyFont="1" applyBorder="1" applyAlignment="1" applyProtection="1">
      <alignment horizontal="center" vertical="center" wrapText="1"/>
      <protection locked="0"/>
    </xf>
    <xf numFmtId="0" fontId="18" fillId="0" borderId="0" xfId="7" applyFont="1" applyBorder="1" applyAlignment="1" applyProtection="1">
      <alignment horizontal="left" vertical="center" wrapText="1"/>
      <protection locked="0"/>
    </xf>
    <xf numFmtId="164" fontId="18" fillId="0" borderId="0" xfId="7" applyNumberFormat="1" applyFont="1" applyFill="1" applyBorder="1" applyAlignment="1" applyProtection="1">
      <alignment horizontal="right" vertical="center" wrapText="1"/>
      <protection locked="0"/>
    </xf>
    <xf numFmtId="9" fontId="18" fillId="0" borderId="0" xfId="7" applyNumberFormat="1" applyFont="1" applyBorder="1" applyAlignment="1" applyProtection="1">
      <alignment horizontal="center" vertical="center" wrapText="1"/>
      <protection locked="0"/>
    </xf>
    <xf numFmtId="164" fontId="18" fillId="0" borderId="0" xfId="7" applyNumberFormat="1" applyFont="1" applyBorder="1" applyAlignment="1" applyProtection="1">
      <alignment horizontal="right" vertical="center" wrapText="1"/>
      <protection locked="0"/>
    </xf>
    <xf numFmtId="9" fontId="18" fillId="0" borderId="0" xfId="7" applyNumberFormat="1" applyFont="1" applyFill="1" applyBorder="1" applyAlignment="1" applyProtection="1">
      <alignment horizontal="center" vertical="center" wrapText="1"/>
      <protection locked="0"/>
    </xf>
    <xf numFmtId="164" fontId="17" fillId="0" borderId="0" xfId="7" applyNumberFormat="1" applyFont="1" applyFill="1" applyBorder="1" applyAlignment="1" applyProtection="1">
      <alignment vertical="center" wrapText="1"/>
      <protection locked="0"/>
    </xf>
    <xf numFmtId="0" fontId="18" fillId="0" borderId="4" xfId="1" applyFont="1" applyBorder="1" applyAlignment="1">
      <alignment horizontal="center"/>
    </xf>
    <xf numFmtId="0" fontId="18" fillId="0" borderId="0" xfId="1" applyFont="1" applyAlignment="1">
      <alignment horizontal="center"/>
    </xf>
    <xf numFmtId="0" fontId="17" fillId="0" borderId="0" xfId="1" applyNumberFormat="1" applyFont="1" applyAlignment="1">
      <alignment horizontal="left" vertical="top" wrapText="1"/>
    </xf>
    <xf numFmtId="0" fontId="19" fillId="0" borderId="0" xfId="1" applyFont="1" applyFill="1" applyAlignment="1">
      <alignment horizontal="center" wrapText="1"/>
    </xf>
    <xf numFmtId="0" fontId="15" fillId="0" borderId="0" xfId="7" applyFont="1" applyAlignment="1" applyProtection="1">
      <alignment horizontal="right"/>
      <protection locked="0"/>
    </xf>
    <xf numFmtId="0" fontId="18" fillId="0" borderId="4" xfId="1" applyFont="1" applyBorder="1" applyAlignment="1">
      <alignment horizontal="left"/>
    </xf>
    <xf numFmtId="0" fontId="15" fillId="0" borderId="0" xfId="7" applyFont="1" applyAlignment="1" applyProtection="1">
      <alignment horizontal="center" wrapText="1"/>
      <protection locked="0"/>
    </xf>
    <xf numFmtId="49" fontId="20" fillId="3" borderId="2" xfId="17" applyNumberFormat="1" applyFont="1" applyFill="1" applyBorder="1" applyAlignment="1">
      <alignment horizontal="center" vertical="center" wrapText="1"/>
    </xf>
    <xf numFmtId="49" fontId="20" fillId="3" borderId="2" xfId="17" applyNumberFormat="1" applyFont="1" applyFill="1" applyBorder="1" applyAlignment="1">
      <alignment horizontal="center" vertical="center" wrapText="1"/>
    </xf>
    <xf numFmtId="0" fontId="15" fillId="2" borderId="2" xfId="7" applyFont="1" applyFill="1" applyBorder="1" applyAlignment="1" applyProtection="1">
      <alignment horizontal="center" vertical="center" wrapText="1"/>
      <protection locked="0"/>
    </xf>
    <xf numFmtId="0" fontId="15" fillId="0" borderId="2" xfId="7" applyFont="1" applyBorder="1" applyAlignment="1" applyProtection="1">
      <alignment horizontal="center" vertical="center" wrapText="1"/>
      <protection locked="0"/>
    </xf>
    <xf numFmtId="0" fontId="15" fillId="0" borderId="2" xfId="7" applyFont="1" applyBorder="1" applyAlignment="1" applyProtection="1">
      <alignment horizontal="left" vertical="center" wrapText="1"/>
      <protection locked="0"/>
    </xf>
    <xf numFmtId="0" fontId="18" fillId="0" borderId="2" xfId="7" applyFont="1" applyBorder="1" applyAlignment="1" applyProtection="1">
      <alignment horizontal="center" vertical="center" wrapText="1"/>
      <protection locked="0"/>
    </xf>
    <xf numFmtId="3" fontId="27" fillId="0" borderId="2" xfId="7" applyNumberFormat="1" applyFont="1" applyBorder="1" applyAlignment="1" applyProtection="1">
      <alignment horizontal="center" vertical="center" wrapText="1"/>
      <protection locked="0"/>
    </xf>
    <xf numFmtId="0" fontId="18" fillId="0" borderId="2" xfId="7" applyFont="1" applyBorder="1" applyAlignment="1" applyProtection="1">
      <alignment horizontal="left" vertical="center" wrapText="1"/>
      <protection locked="0"/>
    </xf>
    <xf numFmtId="164" fontId="18" fillId="0" borderId="2" xfId="7" applyNumberFormat="1" applyFont="1" applyFill="1" applyBorder="1" applyAlignment="1" applyProtection="1">
      <alignment horizontal="right" vertical="center" wrapText="1"/>
      <protection locked="0"/>
    </xf>
    <xf numFmtId="9" fontId="18" fillId="0" borderId="2" xfId="7" applyNumberFormat="1" applyFont="1" applyBorder="1" applyAlignment="1" applyProtection="1">
      <alignment horizontal="center" vertical="center" wrapText="1"/>
      <protection locked="0"/>
    </xf>
    <xf numFmtId="164" fontId="18" fillId="0" borderId="2" xfId="7" applyNumberFormat="1" applyFont="1" applyBorder="1" applyAlignment="1" applyProtection="1">
      <alignment horizontal="right" vertical="center" wrapText="1"/>
      <protection locked="0"/>
    </xf>
    <xf numFmtId="9" fontId="18" fillId="0" borderId="2" xfId="7" applyNumberFormat="1" applyFont="1" applyFill="1" applyBorder="1" applyAlignment="1" applyProtection="1">
      <alignment horizontal="center" vertical="center" wrapText="1"/>
      <protection locked="0"/>
    </xf>
    <xf numFmtId="164" fontId="17" fillId="4" borderId="2" xfId="7" applyNumberFormat="1" applyFont="1" applyFill="1" applyBorder="1" applyAlignment="1" applyProtection="1">
      <alignment vertical="center" wrapText="1"/>
      <protection locked="0"/>
    </xf>
    <xf numFmtId="0" fontId="15" fillId="0" borderId="0" xfId="7" applyFont="1" applyBorder="1" applyAlignment="1" applyProtection="1">
      <alignment wrapText="1"/>
      <protection locked="0"/>
    </xf>
    <xf numFmtId="49" fontId="27" fillId="0" borderId="2" xfId="0" applyNumberFormat="1" applyFont="1" applyFill="1" applyBorder="1" applyAlignment="1">
      <alignment horizontal="center" vertical="center" wrapText="1"/>
    </xf>
    <xf numFmtId="49" fontId="27" fillId="0" borderId="0" xfId="0" applyNumberFormat="1" applyFont="1" applyBorder="1" applyAlignment="1">
      <alignment vertical="center" wrapText="1"/>
    </xf>
    <xf numFmtId="49" fontId="27" fillId="0" borderId="2" xfId="0" applyNumberFormat="1" applyFont="1" applyFill="1" applyBorder="1" applyAlignment="1">
      <alignment vertical="center" wrapText="1"/>
    </xf>
    <xf numFmtId="0" fontId="18" fillId="0" borderId="0" xfId="16" applyFont="1" applyAlignment="1" applyProtection="1">
      <alignment horizontal="left" wrapText="1"/>
      <protection locked="0"/>
    </xf>
    <xf numFmtId="49" fontId="27" fillId="0" borderId="2" xfId="0" applyNumberFormat="1" applyFont="1" applyBorder="1" applyAlignment="1">
      <alignment horizontal="left" vertical="center" wrapText="1"/>
    </xf>
    <xf numFmtId="49" fontId="27" fillId="0" borderId="2" xfId="0" applyNumberFormat="1" applyFont="1" applyFill="1" applyBorder="1" applyAlignment="1">
      <alignment horizontal="left" vertical="center" wrapText="1"/>
    </xf>
    <xf numFmtId="49" fontId="27" fillId="0" borderId="2" xfId="0" applyNumberFormat="1" applyFont="1" applyBorder="1" applyAlignment="1">
      <alignment horizontal="center" vertical="center" wrapText="1"/>
    </xf>
    <xf numFmtId="49" fontId="27" fillId="0" borderId="2" xfId="0" applyNumberFormat="1" applyFont="1" applyFill="1" applyBorder="1" applyAlignment="1">
      <alignment horizontal="left" vertical="center" wrapText="1"/>
    </xf>
    <xf numFmtId="0" fontId="17" fillId="0" borderId="0" xfId="7" applyNumberFormat="1" applyFont="1" applyBorder="1" applyAlignment="1">
      <alignment horizontal="left" vertical="top" wrapText="1"/>
    </xf>
    <xf numFmtId="0" fontId="24" fillId="0" borderId="0" xfId="7" applyFont="1" applyAlignment="1" applyProtection="1">
      <alignment horizontal="center" wrapText="1"/>
      <protection locked="0"/>
    </xf>
    <xf numFmtId="49" fontId="26" fillId="2" borderId="2" xfId="17" applyNumberFormat="1" applyFont="1" applyFill="1" applyBorder="1" applyAlignment="1">
      <alignment horizontal="left" vertical="top" wrapText="1"/>
    </xf>
    <xf numFmtId="49" fontId="26" fillId="2" borderId="16" xfId="17" applyNumberFormat="1" applyFont="1" applyFill="1" applyBorder="1" applyAlignment="1">
      <alignment horizontal="left" vertical="center" wrapText="1"/>
    </xf>
    <xf numFmtId="0" fontId="18" fillId="0" borderId="0" xfId="1" applyFont="1" applyAlignment="1">
      <alignment horizontal="left"/>
    </xf>
    <xf numFmtId="0" fontId="18" fillId="0" borderId="2" xfId="1" applyFont="1" applyBorder="1" applyAlignment="1">
      <alignment horizontal="left" vertical="center" wrapText="1"/>
    </xf>
    <xf numFmtId="0" fontId="15" fillId="0" borderId="2" xfId="1" applyFont="1" applyBorder="1" applyAlignment="1">
      <alignment horizontal="left" vertical="top" wrapText="1"/>
    </xf>
    <xf numFmtId="1" fontId="18" fillId="0" borderId="2" xfId="1" applyNumberFormat="1" applyFont="1" applyBorder="1" applyAlignment="1">
      <alignment horizontal="left" vertical="center" wrapText="1"/>
    </xf>
    <xf numFmtId="0" fontId="21" fillId="0" borderId="2" xfId="1" applyFont="1" applyBorder="1" applyAlignment="1">
      <alignment horizontal="left" vertical="center" wrapText="1"/>
    </xf>
    <xf numFmtId="1" fontId="15" fillId="0" borderId="2" xfId="1" applyNumberFormat="1" applyFont="1" applyBorder="1" applyAlignment="1">
      <alignment horizontal="center" vertical="center" wrapText="1"/>
    </xf>
    <xf numFmtId="0" fontId="16" fillId="0" borderId="0" xfId="1" applyFont="1" applyAlignment="1">
      <alignment horizontal="left" vertical="center"/>
    </xf>
    <xf numFmtId="0" fontId="18" fillId="0" borderId="2" xfId="1" applyFont="1" applyFill="1" applyBorder="1" applyAlignment="1">
      <alignment horizontal="left" vertical="center" wrapText="1"/>
    </xf>
    <xf numFmtId="0" fontId="16" fillId="0" borderId="2" xfId="1" applyFont="1" applyBorder="1" applyAlignment="1">
      <alignment horizontal="left" vertical="center" wrapText="1"/>
    </xf>
    <xf numFmtId="0" fontId="17" fillId="0" borderId="2" xfId="1" applyFont="1" applyBorder="1" applyAlignment="1">
      <alignment horizontal="left" vertical="center" wrapText="1"/>
    </xf>
    <xf numFmtId="0" fontId="29" fillId="0" borderId="2" xfId="1" applyFont="1" applyBorder="1" applyAlignment="1">
      <alignment horizontal="left" vertical="center" wrapText="1"/>
    </xf>
    <xf numFmtId="0" fontId="17" fillId="0" borderId="1" xfId="1" applyFont="1" applyBorder="1" applyAlignment="1">
      <alignment horizontal="left" vertical="center" wrapText="1"/>
    </xf>
    <xf numFmtId="0" fontId="17" fillId="0" borderId="3" xfId="1" applyFont="1" applyBorder="1" applyAlignment="1">
      <alignment horizontal="left" vertical="center" wrapText="1"/>
    </xf>
    <xf numFmtId="0" fontId="18" fillId="0" borderId="2" xfId="1" applyFont="1" applyBorder="1" applyAlignment="1">
      <alignment horizontal="left"/>
    </xf>
    <xf numFmtId="0" fontId="25" fillId="0" borderId="0" xfId="1" applyFont="1" applyAlignment="1"/>
    <xf numFmtId="0" fontId="17" fillId="0" borderId="0" xfId="1" applyFont="1" applyAlignment="1">
      <alignment horizontal="left" wrapText="1"/>
    </xf>
    <xf numFmtId="0" fontId="18" fillId="0" borderId="0" xfId="1" applyFont="1" applyAlignment="1">
      <alignment horizontal="left" vertical="center"/>
    </xf>
    <xf numFmtId="0" fontId="17" fillId="0" borderId="0" xfId="1" applyNumberFormat="1" applyFont="1" applyAlignment="1">
      <alignment horizontal="left" vertical="top" wrapText="1"/>
    </xf>
    <xf numFmtId="0" fontId="11" fillId="0" borderId="0" xfId="1" applyNumberFormat="1" applyFont="1" applyAlignment="1">
      <alignment horizontal="left" vertical="top" wrapText="1"/>
    </xf>
    <xf numFmtId="0" fontId="10" fillId="0" borderId="0" xfId="1" applyFont="1" applyAlignment="1">
      <alignment horizontal="center"/>
    </xf>
    <xf numFmtId="0" fontId="19" fillId="0" borderId="0" xfId="1" applyFont="1" applyAlignment="1">
      <alignment horizontal="center"/>
    </xf>
    <xf numFmtId="0" fontId="18" fillId="0" borderId="0" xfId="1" applyFont="1" applyAlignment="1">
      <alignment horizontal="left" vertical="top" wrapText="1"/>
    </xf>
    <xf numFmtId="0" fontId="18" fillId="0" borderId="0" xfId="1" applyFont="1" applyAlignment="1">
      <alignment horizontal="left" vertical="center" wrapText="1"/>
    </xf>
    <xf numFmtId="0" fontId="18" fillId="0" borderId="0" xfId="1" quotePrefix="1" applyNumberFormat="1" applyFont="1" applyBorder="1" applyAlignment="1">
      <alignment horizontal="left" vertical="top" wrapText="1"/>
    </xf>
    <xf numFmtId="0" fontId="18" fillId="0" borderId="0" xfId="1" applyNumberFormat="1" applyFont="1" applyBorder="1" applyAlignment="1">
      <alignment horizontal="left" vertical="top" wrapText="1"/>
    </xf>
    <xf numFmtId="0" fontId="18" fillId="0" borderId="0" xfId="1" applyFont="1" applyAlignment="1">
      <alignment horizontal="left" wrapText="1"/>
    </xf>
    <xf numFmtId="0" fontId="27" fillId="0" borderId="0" xfId="1" applyFont="1" applyAlignment="1">
      <alignment horizontal="left" vertical="top" wrapText="1"/>
    </xf>
    <xf numFmtId="0" fontId="19" fillId="0" borderId="0" xfId="1" applyFont="1" applyAlignment="1">
      <alignment horizontal="center" wrapText="1"/>
    </xf>
    <xf numFmtId="0" fontId="17" fillId="0" borderId="0" xfId="1" quotePrefix="1" applyNumberFormat="1" applyFont="1" applyBorder="1" applyAlignment="1">
      <alignment horizontal="left" vertical="top" wrapText="1"/>
    </xf>
    <xf numFmtId="0" fontId="17" fillId="0" borderId="0" xfId="1" applyNumberFormat="1" applyFont="1" applyBorder="1" applyAlignment="1">
      <alignment horizontal="left" vertical="top" wrapText="1"/>
    </xf>
    <xf numFmtId="0" fontId="19" fillId="0" borderId="0" xfId="1" applyFont="1" applyFill="1" applyAlignment="1">
      <alignment horizontal="center" wrapText="1"/>
    </xf>
    <xf numFmtId="0" fontId="15" fillId="0" borderId="0" xfId="1" applyFont="1" applyAlignment="1">
      <alignment horizontal="left" vertical="center" wrapText="1"/>
    </xf>
    <xf numFmtId="0" fontId="15" fillId="0" borderId="0" xfId="1" applyFont="1" applyAlignment="1">
      <alignment horizontal="left" vertical="top" wrapText="1"/>
    </xf>
    <xf numFmtId="0" fontId="17" fillId="0" borderId="0" xfId="1" applyNumberFormat="1" applyFont="1" applyAlignment="1">
      <alignment horizontal="left" vertical="center" wrapText="1"/>
    </xf>
    <xf numFmtId="0" fontId="19" fillId="0" borderId="0" xfId="1" applyFont="1" applyFill="1" applyAlignment="1">
      <alignment horizontal="center" vertical="center" wrapText="1"/>
    </xf>
    <xf numFmtId="49" fontId="27" fillId="0" borderId="2" xfId="0" applyNumberFormat="1" applyFont="1" applyBorder="1" applyAlignment="1">
      <alignment horizontal="left" vertical="center" wrapText="1"/>
    </xf>
    <xf numFmtId="0" fontId="15" fillId="0" borderId="0" xfId="16" applyFont="1" applyAlignment="1">
      <alignment horizontal="right"/>
    </xf>
    <xf numFmtId="0" fontId="15" fillId="0" borderId="0" xfId="16" applyFont="1" applyAlignment="1">
      <alignment horizontal="right" vertical="top"/>
    </xf>
    <xf numFmtId="49" fontId="27" fillId="0" borderId="1" xfId="0" applyNumberFormat="1" applyFont="1" applyBorder="1" applyAlignment="1">
      <alignment horizontal="left" vertical="center" wrapText="1"/>
    </xf>
    <xf numFmtId="49" fontId="27" fillId="0" borderId="17" xfId="0" applyNumberFormat="1" applyFont="1" applyBorder="1" applyAlignment="1">
      <alignment horizontal="left" vertical="center" wrapText="1"/>
    </xf>
    <xf numFmtId="49" fontId="27" fillId="0" borderId="3" xfId="0" applyNumberFormat="1" applyFont="1" applyBorder="1" applyAlignment="1">
      <alignment horizontal="left" vertical="center" wrapText="1"/>
    </xf>
    <xf numFmtId="49" fontId="26" fillId="0" borderId="1" xfId="0" applyNumberFormat="1" applyFont="1" applyBorder="1" applyAlignment="1">
      <alignment horizontal="left" vertical="center" wrapText="1"/>
    </xf>
    <xf numFmtId="49" fontId="26" fillId="0" borderId="17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49" fontId="15" fillId="0" borderId="0" xfId="16" applyNumberFormat="1" applyFont="1" applyAlignment="1" applyProtection="1">
      <alignment horizontal="center" wrapText="1"/>
      <protection locked="0"/>
    </xf>
    <xf numFmtId="0" fontId="18" fillId="0" borderId="0" xfId="16" applyFont="1" applyAlignment="1" applyProtection="1">
      <alignment horizontal="left" wrapText="1"/>
      <protection locked="0"/>
    </xf>
    <xf numFmtId="0" fontId="18" fillId="0" borderId="4" xfId="16" applyFont="1" applyFill="1" applyBorder="1" applyAlignment="1" applyProtection="1">
      <alignment horizontal="left" wrapText="1"/>
      <protection locked="0"/>
    </xf>
    <xf numFmtId="0" fontId="15" fillId="0" borderId="0" xfId="16" applyFont="1" applyAlignment="1" applyProtection="1">
      <alignment horizontal="left" vertical="center" wrapText="1"/>
      <protection locked="0"/>
    </xf>
    <xf numFmtId="0" fontId="21" fillId="0" borderId="0" xfId="2" applyFont="1" applyAlignment="1">
      <alignment horizontal="left" vertical="center" wrapText="1"/>
    </xf>
    <xf numFmtId="0" fontId="15" fillId="0" borderId="0" xfId="16" applyFont="1" applyAlignment="1" applyProtection="1">
      <alignment horizontal="left" vertical="top" wrapText="1"/>
      <protection locked="0"/>
    </xf>
    <xf numFmtId="0" fontId="17" fillId="0" borderId="0" xfId="16" applyNumberFormat="1" applyFont="1" applyAlignment="1" applyProtection="1">
      <alignment horizontal="left" vertical="center" wrapText="1"/>
      <protection locked="0"/>
    </xf>
    <xf numFmtId="0" fontId="19" fillId="0" borderId="0" xfId="16" applyFont="1" applyAlignment="1" applyProtection="1">
      <alignment horizontal="center" wrapText="1"/>
      <protection locked="0"/>
    </xf>
    <xf numFmtId="49" fontId="20" fillId="3" borderId="2" xfId="17" applyNumberFormat="1" applyFont="1" applyFill="1" applyBorder="1" applyAlignment="1">
      <alignment horizontal="center" vertical="top" wrapText="1"/>
    </xf>
    <xf numFmtId="49" fontId="21" fillId="3" borderId="2" xfId="17" applyNumberFormat="1" applyFont="1" applyFill="1" applyBorder="1" applyAlignment="1">
      <alignment horizontal="center" vertical="top" wrapText="1"/>
    </xf>
    <xf numFmtId="49" fontId="20" fillId="3" borderId="2" xfId="17" applyNumberFormat="1" applyFont="1" applyFill="1" applyBorder="1" applyAlignment="1">
      <alignment horizontal="left" vertical="center" wrapText="1"/>
    </xf>
    <xf numFmtId="49" fontId="26" fillId="2" borderId="10" xfId="17" applyNumberFormat="1" applyFont="1" applyFill="1" applyBorder="1" applyAlignment="1">
      <alignment horizontal="left" vertical="top" wrapText="1"/>
    </xf>
    <xf numFmtId="49" fontId="26" fillId="2" borderId="11" xfId="17" applyNumberFormat="1" applyFont="1" applyFill="1" applyBorder="1" applyAlignment="1">
      <alignment horizontal="left" vertical="top" wrapText="1"/>
    </xf>
    <xf numFmtId="49" fontId="26" fillId="2" borderId="12" xfId="17" applyNumberFormat="1" applyFont="1" applyFill="1" applyBorder="1" applyAlignment="1">
      <alignment horizontal="left" vertical="top" wrapText="1"/>
    </xf>
    <xf numFmtId="49" fontId="26" fillId="2" borderId="13" xfId="17" applyNumberFormat="1" applyFont="1" applyFill="1" applyBorder="1" applyAlignment="1">
      <alignment horizontal="left" vertical="top" wrapText="1"/>
    </xf>
    <xf numFmtId="49" fontId="26" fillId="2" borderId="0" xfId="17" applyNumberFormat="1" applyFont="1" applyFill="1" applyBorder="1" applyAlignment="1">
      <alignment horizontal="left" vertical="top" wrapText="1"/>
    </xf>
    <xf numFmtId="49" fontId="26" fillId="2" borderId="14" xfId="17" applyNumberFormat="1" applyFont="1" applyFill="1" applyBorder="1" applyAlignment="1">
      <alignment horizontal="left" vertical="top" wrapText="1"/>
    </xf>
    <xf numFmtId="49" fontId="26" fillId="2" borderId="15" xfId="17" applyNumberFormat="1" applyFont="1" applyFill="1" applyBorder="1" applyAlignment="1">
      <alignment horizontal="left" vertical="top" wrapText="1"/>
    </xf>
    <xf numFmtId="49" fontId="26" fillId="2" borderId="4" xfId="17" applyNumberFormat="1" applyFont="1" applyFill="1" applyBorder="1" applyAlignment="1">
      <alignment horizontal="left" vertical="top" wrapText="1"/>
    </xf>
    <xf numFmtId="49" fontId="26" fillId="2" borderId="16" xfId="17" applyNumberFormat="1" applyFont="1" applyFill="1" applyBorder="1" applyAlignment="1">
      <alignment horizontal="left" vertical="top" wrapText="1"/>
    </xf>
    <xf numFmtId="49" fontId="26" fillId="2" borderId="2" xfId="17" applyNumberFormat="1" applyFont="1" applyFill="1" applyBorder="1" applyAlignment="1">
      <alignment horizontal="left" vertical="center" wrapText="1"/>
    </xf>
    <xf numFmtId="49" fontId="27" fillId="0" borderId="2" xfId="0" applyNumberFormat="1" applyFont="1" applyFill="1" applyBorder="1" applyAlignment="1">
      <alignment horizontal="left" vertical="center" wrapText="1"/>
    </xf>
    <xf numFmtId="49" fontId="26" fillId="0" borderId="1" xfId="0" applyNumberFormat="1" applyFont="1" applyFill="1" applyBorder="1" applyAlignment="1">
      <alignment horizontal="left" vertical="center" wrapText="1"/>
    </xf>
    <xf numFmtId="49" fontId="26" fillId="0" borderId="17" xfId="0" applyNumberFormat="1" applyFont="1" applyFill="1" applyBorder="1" applyAlignment="1">
      <alignment horizontal="left" vertical="center" wrapText="1"/>
    </xf>
    <xf numFmtId="49" fontId="26" fillId="0" borderId="3" xfId="0" applyNumberFormat="1" applyFont="1" applyFill="1" applyBorder="1" applyAlignment="1">
      <alignment horizontal="left" vertical="center" wrapText="1"/>
    </xf>
    <xf numFmtId="0" fontId="16" fillId="0" borderId="0" xfId="16" applyFont="1" applyAlignment="1" applyProtection="1">
      <alignment horizontal="left" vertical="center" wrapText="1"/>
      <protection locked="0"/>
    </xf>
    <xf numFmtId="0" fontId="15" fillId="0" borderId="4" xfId="7" applyFont="1" applyBorder="1" applyAlignment="1" applyProtection="1">
      <alignment horizontal="center" wrapText="1"/>
      <protection locked="0"/>
    </xf>
    <xf numFmtId="0" fontId="15" fillId="0" borderId="0" xfId="7" applyFont="1" applyAlignment="1" applyProtection="1">
      <alignment horizontal="left" vertical="center" wrapText="1"/>
      <protection locked="0"/>
    </xf>
    <xf numFmtId="0" fontId="18" fillId="0" borderId="0" xfId="7" applyFont="1" applyAlignment="1" applyProtection="1">
      <alignment horizontal="left" vertical="top" wrapText="1"/>
      <protection locked="0"/>
    </xf>
    <xf numFmtId="0" fontId="18" fillId="0" borderId="9" xfId="7" applyFont="1" applyBorder="1" applyAlignment="1" applyProtection="1">
      <alignment horizontal="left" vertical="top" wrapText="1"/>
      <protection locked="0"/>
    </xf>
    <xf numFmtId="0" fontId="18" fillId="0" borderId="0" xfId="7" applyFont="1" applyAlignment="1" applyProtection="1">
      <alignment horizontal="left" vertical="center" wrapText="1"/>
      <protection locked="0"/>
    </xf>
    <xf numFmtId="0" fontId="18" fillId="0" borderId="9" xfId="7" applyFont="1" applyBorder="1" applyAlignment="1" applyProtection="1">
      <alignment horizontal="left" vertical="center" wrapText="1"/>
      <protection locked="0"/>
    </xf>
    <xf numFmtId="0" fontId="15" fillId="0" borderId="0" xfId="7" applyFont="1" applyFill="1" applyAlignment="1" applyProtection="1">
      <alignment horizontal="left"/>
      <protection locked="0"/>
    </xf>
    <xf numFmtId="0" fontId="17" fillId="0" borderId="5" xfId="7" applyNumberFormat="1" applyFont="1" applyBorder="1" applyAlignment="1">
      <alignment horizontal="left" vertical="top" wrapText="1"/>
    </xf>
    <xf numFmtId="0" fontId="17" fillId="0" borderId="6" xfId="7" applyNumberFormat="1" applyFont="1" applyBorder="1" applyAlignment="1">
      <alignment horizontal="left" vertical="top" wrapText="1"/>
    </xf>
    <xf numFmtId="0" fontId="17" fillId="0" borderId="7" xfId="7" applyNumberFormat="1" applyFont="1" applyBorder="1" applyAlignment="1">
      <alignment horizontal="left" vertical="top" wrapText="1"/>
    </xf>
    <xf numFmtId="0" fontId="17" fillId="0" borderId="0" xfId="7" applyNumberFormat="1" applyFont="1" applyBorder="1" applyAlignment="1">
      <alignment horizontal="left" vertical="top" wrapText="1"/>
    </xf>
    <xf numFmtId="0" fontId="17" fillId="0" borderId="9" xfId="7" applyNumberFormat="1" applyFont="1" applyBorder="1" applyAlignment="1">
      <alignment horizontal="left" vertical="top" wrapText="1"/>
    </xf>
    <xf numFmtId="0" fontId="18" fillId="0" borderId="0" xfId="7" applyFont="1" applyBorder="1" applyAlignment="1" applyProtection="1">
      <alignment horizontal="left" wrapText="1"/>
      <protection locked="0"/>
    </xf>
    <xf numFmtId="0" fontId="18" fillId="0" borderId="0" xfId="7" applyFont="1" applyAlignment="1" applyProtection="1">
      <alignment horizontal="left" wrapText="1"/>
      <protection locked="0"/>
    </xf>
    <xf numFmtId="0" fontId="15" fillId="0" borderId="0" xfId="7" applyFont="1" applyAlignment="1" applyProtection="1">
      <alignment horizontal="center"/>
      <protection locked="0"/>
    </xf>
    <xf numFmtId="0" fontId="15" fillId="0" borderId="0" xfId="7" applyFont="1" applyBorder="1" applyAlignment="1" applyProtection="1">
      <alignment horizontal="right" wrapText="1"/>
      <protection locked="0"/>
    </xf>
    <xf numFmtId="0" fontId="16" fillId="2" borderId="2" xfId="7" applyFont="1" applyFill="1" applyBorder="1" applyAlignment="1" applyProtection="1">
      <alignment horizontal="center" vertical="top" wrapText="1"/>
      <protection locked="0"/>
    </xf>
    <xf numFmtId="0" fontId="26" fillId="0" borderId="0" xfId="7" applyNumberFormat="1" applyFont="1" applyAlignment="1" applyProtection="1">
      <alignment horizontal="left" wrapText="1"/>
      <protection locked="0"/>
    </xf>
    <xf numFmtId="0" fontId="24" fillId="0" borderId="0" xfId="7" applyFont="1" applyAlignment="1" applyProtection="1">
      <alignment horizontal="center" wrapText="1"/>
      <protection locked="0"/>
    </xf>
    <xf numFmtId="0" fontId="17" fillId="0" borderId="0" xfId="7" applyFont="1" applyBorder="1" applyAlignment="1" applyProtection="1">
      <alignment horizontal="center" vertical="center" wrapText="1"/>
      <protection locked="0"/>
    </xf>
    <xf numFmtId="0" fontId="16" fillId="2" borderId="2" xfId="7" applyFont="1" applyFill="1" applyBorder="1" applyAlignment="1" applyProtection="1">
      <alignment horizontal="left" vertical="top" wrapText="1"/>
      <protection locked="0"/>
    </xf>
    <xf numFmtId="3" fontId="16" fillId="2" borderId="2" xfId="7" applyNumberFormat="1" applyFont="1" applyFill="1" applyBorder="1" applyAlignment="1" applyProtection="1">
      <alignment horizontal="center" vertical="top" wrapText="1"/>
      <protection locked="0"/>
    </xf>
    <xf numFmtId="0" fontId="16" fillId="2" borderId="18" xfId="7" applyFont="1" applyFill="1" applyBorder="1" applyAlignment="1" applyProtection="1">
      <alignment horizontal="center" vertical="top" wrapText="1"/>
      <protection locked="0"/>
    </xf>
    <xf numFmtId="0" fontId="16" fillId="2" borderId="19" xfId="7" applyFont="1" applyFill="1" applyBorder="1" applyAlignment="1" applyProtection="1">
      <alignment horizontal="center" vertical="top" wrapText="1"/>
      <protection locked="0"/>
    </xf>
    <xf numFmtId="0" fontId="16" fillId="0" borderId="0" xfId="7" applyFont="1" applyBorder="1" applyAlignment="1" applyProtection="1">
      <alignment horizontal="left" vertical="center"/>
      <protection locked="0"/>
    </xf>
  </cellXfs>
  <cellStyles count="22">
    <cellStyle name="Normálna" xfId="0" builtinId="0"/>
    <cellStyle name="Normálna 2" xfId="1" xr:uid="{00000000-0005-0000-0000-000001000000}"/>
    <cellStyle name="Normálna 2 2" xfId="6" xr:uid="{00000000-0005-0000-0000-000002000000}"/>
    <cellStyle name="Normálna 2 3" xfId="8" xr:uid="{00000000-0005-0000-0000-000003000000}"/>
    <cellStyle name="Normálna 2 3 2" xfId="16" xr:uid="{00000000-0005-0000-0000-000004000000}"/>
    <cellStyle name="Normálna 2 3 3" xfId="20" xr:uid="{00000000-0005-0000-0000-000005000000}"/>
    <cellStyle name="Normálna 2 4" xfId="12" xr:uid="{00000000-0005-0000-0000-000006000000}"/>
    <cellStyle name="Normálna 2 5" xfId="18" xr:uid="{00000000-0005-0000-0000-000007000000}"/>
    <cellStyle name="Normálna 3" xfId="3" xr:uid="{00000000-0005-0000-0000-000008000000}"/>
    <cellStyle name="Normálna 3 2" xfId="19" xr:uid="{00000000-0005-0000-0000-000009000000}"/>
    <cellStyle name="Normálna 4" xfId="4" xr:uid="{00000000-0005-0000-0000-00000A000000}"/>
    <cellStyle name="Normálna 4 2" xfId="9" xr:uid="{00000000-0005-0000-0000-00000B000000}"/>
    <cellStyle name="Normálna 4 2 2" xfId="17" xr:uid="{00000000-0005-0000-0000-00000C000000}"/>
    <cellStyle name="Normálna 5" xfId="7" xr:uid="{00000000-0005-0000-0000-00000D000000}"/>
    <cellStyle name="Normálna 6" xfId="10" xr:uid="{00000000-0005-0000-0000-00000E000000}"/>
    <cellStyle name="Normálna 6 2" xfId="14" xr:uid="{00000000-0005-0000-0000-00000F000000}"/>
    <cellStyle name="Normálna 7" xfId="13" xr:uid="{00000000-0005-0000-0000-000010000000}"/>
    <cellStyle name="Normálna 8" xfId="21" xr:uid="{00000000-0005-0000-0000-000011000000}"/>
    <cellStyle name="Normálne 2" xfId="11" xr:uid="{00000000-0005-0000-0000-000013000000}"/>
    <cellStyle name="normálne 2 2" xfId="2" xr:uid="{00000000-0005-0000-0000-000014000000}"/>
    <cellStyle name="Normálne 2 3" xfId="15" xr:uid="{00000000-0005-0000-0000-000015000000}"/>
    <cellStyle name="Normálne 4" xfId="5" xr:uid="{00000000-0005-0000-0000-000016000000}"/>
  </cellStyles>
  <dxfs count="5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CC"/>
      <color rgb="FFD297D3"/>
      <color rgb="FFC2D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A1:J101"/>
  <sheetViews>
    <sheetView showGridLines="0" tabSelected="1" zoomScaleNormal="100" zoomScalePageLayoutView="98" workbookViewId="0">
      <selection activeCell="A17" sqref="A17:D17"/>
    </sheetView>
  </sheetViews>
  <sheetFormatPr defaultRowHeight="12" x14ac:dyDescent="0.2"/>
  <cols>
    <col min="1" max="1" width="5.140625" style="1" bestFit="1" customWidth="1"/>
    <col min="2" max="2" width="45.42578125" style="1" customWidth="1"/>
    <col min="3" max="3" width="29.7109375" style="1" customWidth="1"/>
    <col min="4" max="4" width="6.7109375" style="1" customWidth="1"/>
    <col min="5" max="256" width="9.140625" style="1"/>
    <col min="257" max="257" width="5.140625" style="1" bestFit="1" customWidth="1"/>
    <col min="258" max="258" width="22.42578125" style="1" customWidth="1"/>
    <col min="259" max="260" width="29.7109375" style="1" customWidth="1"/>
    <col min="261" max="512" width="9.140625" style="1"/>
    <col min="513" max="513" width="5.140625" style="1" bestFit="1" customWidth="1"/>
    <col min="514" max="514" width="22.42578125" style="1" customWidth="1"/>
    <col min="515" max="516" width="29.7109375" style="1" customWidth="1"/>
    <col min="517" max="768" width="9.140625" style="1"/>
    <col min="769" max="769" width="5.140625" style="1" bestFit="1" customWidth="1"/>
    <col min="770" max="770" width="22.42578125" style="1" customWidth="1"/>
    <col min="771" max="772" width="29.7109375" style="1" customWidth="1"/>
    <col min="773" max="1024" width="9.140625" style="1"/>
    <col min="1025" max="1025" width="5.140625" style="1" bestFit="1" customWidth="1"/>
    <col min="1026" max="1026" width="22.42578125" style="1" customWidth="1"/>
    <col min="1027" max="1028" width="29.7109375" style="1" customWidth="1"/>
    <col min="1029" max="1280" width="9.140625" style="1"/>
    <col min="1281" max="1281" width="5.140625" style="1" bestFit="1" customWidth="1"/>
    <col min="1282" max="1282" width="22.42578125" style="1" customWidth="1"/>
    <col min="1283" max="1284" width="29.7109375" style="1" customWidth="1"/>
    <col min="1285" max="1536" width="9.140625" style="1"/>
    <col min="1537" max="1537" width="5.140625" style="1" bestFit="1" customWidth="1"/>
    <col min="1538" max="1538" width="22.42578125" style="1" customWidth="1"/>
    <col min="1539" max="1540" width="29.7109375" style="1" customWidth="1"/>
    <col min="1541" max="1792" width="9.140625" style="1"/>
    <col min="1793" max="1793" width="5.140625" style="1" bestFit="1" customWidth="1"/>
    <col min="1794" max="1794" width="22.42578125" style="1" customWidth="1"/>
    <col min="1795" max="1796" width="29.7109375" style="1" customWidth="1"/>
    <col min="1797" max="2048" width="9.140625" style="1"/>
    <col min="2049" max="2049" width="5.140625" style="1" bestFit="1" customWidth="1"/>
    <col min="2050" max="2050" width="22.42578125" style="1" customWidth="1"/>
    <col min="2051" max="2052" width="29.7109375" style="1" customWidth="1"/>
    <col min="2053" max="2304" width="9.140625" style="1"/>
    <col min="2305" max="2305" width="5.140625" style="1" bestFit="1" customWidth="1"/>
    <col min="2306" max="2306" width="22.42578125" style="1" customWidth="1"/>
    <col min="2307" max="2308" width="29.7109375" style="1" customWidth="1"/>
    <col min="2309" max="2560" width="9.140625" style="1"/>
    <col min="2561" max="2561" width="5.140625" style="1" bestFit="1" customWidth="1"/>
    <col min="2562" max="2562" width="22.42578125" style="1" customWidth="1"/>
    <col min="2563" max="2564" width="29.7109375" style="1" customWidth="1"/>
    <col min="2565" max="2816" width="9.140625" style="1"/>
    <col min="2817" max="2817" width="5.140625" style="1" bestFit="1" customWidth="1"/>
    <col min="2818" max="2818" width="22.42578125" style="1" customWidth="1"/>
    <col min="2819" max="2820" width="29.7109375" style="1" customWidth="1"/>
    <col min="2821" max="3072" width="9.140625" style="1"/>
    <col min="3073" max="3073" width="5.140625" style="1" bestFit="1" customWidth="1"/>
    <col min="3074" max="3074" width="22.42578125" style="1" customWidth="1"/>
    <col min="3075" max="3076" width="29.7109375" style="1" customWidth="1"/>
    <col min="3077" max="3328" width="9.140625" style="1"/>
    <col min="3329" max="3329" width="5.140625" style="1" bestFit="1" customWidth="1"/>
    <col min="3330" max="3330" width="22.42578125" style="1" customWidth="1"/>
    <col min="3331" max="3332" width="29.7109375" style="1" customWidth="1"/>
    <col min="3333" max="3584" width="9.140625" style="1"/>
    <col min="3585" max="3585" width="5.140625" style="1" bestFit="1" customWidth="1"/>
    <col min="3586" max="3586" width="22.42578125" style="1" customWidth="1"/>
    <col min="3587" max="3588" width="29.7109375" style="1" customWidth="1"/>
    <col min="3589" max="3840" width="9.140625" style="1"/>
    <col min="3841" max="3841" width="5.140625" style="1" bestFit="1" customWidth="1"/>
    <col min="3842" max="3842" width="22.42578125" style="1" customWidth="1"/>
    <col min="3843" max="3844" width="29.7109375" style="1" customWidth="1"/>
    <col min="3845" max="4096" width="9.140625" style="1"/>
    <col min="4097" max="4097" width="5.140625" style="1" bestFit="1" customWidth="1"/>
    <col min="4098" max="4098" width="22.42578125" style="1" customWidth="1"/>
    <col min="4099" max="4100" width="29.7109375" style="1" customWidth="1"/>
    <col min="4101" max="4352" width="9.140625" style="1"/>
    <col min="4353" max="4353" width="5.140625" style="1" bestFit="1" customWidth="1"/>
    <col min="4354" max="4354" width="22.42578125" style="1" customWidth="1"/>
    <col min="4355" max="4356" width="29.7109375" style="1" customWidth="1"/>
    <col min="4357" max="4608" width="9.140625" style="1"/>
    <col min="4609" max="4609" width="5.140625" style="1" bestFit="1" customWidth="1"/>
    <col min="4610" max="4610" width="22.42578125" style="1" customWidth="1"/>
    <col min="4611" max="4612" width="29.7109375" style="1" customWidth="1"/>
    <col min="4613" max="4864" width="9.140625" style="1"/>
    <col min="4865" max="4865" width="5.140625" style="1" bestFit="1" customWidth="1"/>
    <col min="4866" max="4866" width="22.42578125" style="1" customWidth="1"/>
    <col min="4867" max="4868" width="29.7109375" style="1" customWidth="1"/>
    <col min="4869" max="5120" width="9.140625" style="1"/>
    <col min="5121" max="5121" width="5.140625" style="1" bestFit="1" customWidth="1"/>
    <col min="5122" max="5122" width="22.42578125" style="1" customWidth="1"/>
    <col min="5123" max="5124" width="29.7109375" style="1" customWidth="1"/>
    <col min="5125" max="5376" width="9.140625" style="1"/>
    <col min="5377" max="5377" width="5.140625" style="1" bestFit="1" customWidth="1"/>
    <col min="5378" max="5378" width="22.42578125" style="1" customWidth="1"/>
    <col min="5379" max="5380" width="29.7109375" style="1" customWidth="1"/>
    <col min="5381" max="5632" width="9.140625" style="1"/>
    <col min="5633" max="5633" width="5.140625" style="1" bestFit="1" customWidth="1"/>
    <col min="5634" max="5634" width="22.42578125" style="1" customWidth="1"/>
    <col min="5635" max="5636" width="29.7109375" style="1" customWidth="1"/>
    <col min="5637" max="5888" width="9.140625" style="1"/>
    <col min="5889" max="5889" width="5.140625" style="1" bestFit="1" customWidth="1"/>
    <col min="5890" max="5890" width="22.42578125" style="1" customWidth="1"/>
    <col min="5891" max="5892" width="29.7109375" style="1" customWidth="1"/>
    <col min="5893" max="6144" width="9.140625" style="1"/>
    <col min="6145" max="6145" width="5.140625" style="1" bestFit="1" customWidth="1"/>
    <col min="6146" max="6146" width="22.42578125" style="1" customWidth="1"/>
    <col min="6147" max="6148" width="29.7109375" style="1" customWidth="1"/>
    <col min="6149" max="6400" width="9.140625" style="1"/>
    <col min="6401" max="6401" width="5.140625" style="1" bestFit="1" customWidth="1"/>
    <col min="6402" max="6402" width="22.42578125" style="1" customWidth="1"/>
    <col min="6403" max="6404" width="29.7109375" style="1" customWidth="1"/>
    <col min="6405" max="6656" width="9.140625" style="1"/>
    <col min="6657" max="6657" width="5.140625" style="1" bestFit="1" customWidth="1"/>
    <col min="6658" max="6658" width="22.42578125" style="1" customWidth="1"/>
    <col min="6659" max="6660" width="29.7109375" style="1" customWidth="1"/>
    <col min="6661" max="6912" width="9.140625" style="1"/>
    <col min="6913" max="6913" width="5.140625" style="1" bestFit="1" customWidth="1"/>
    <col min="6914" max="6914" width="22.42578125" style="1" customWidth="1"/>
    <col min="6915" max="6916" width="29.7109375" style="1" customWidth="1"/>
    <col min="6917" max="7168" width="9.140625" style="1"/>
    <col min="7169" max="7169" width="5.140625" style="1" bestFit="1" customWidth="1"/>
    <col min="7170" max="7170" width="22.42578125" style="1" customWidth="1"/>
    <col min="7171" max="7172" width="29.7109375" style="1" customWidth="1"/>
    <col min="7173" max="7424" width="9.140625" style="1"/>
    <col min="7425" max="7425" width="5.140625" style="1" bestFit="1" customWidth="1"/>
    <col min="7426" max="7426" width="22.42578125" style="1" customWidth="1"/>
    <col min="7427" max="7428" width="29.7109375" style="1" customWidth="1"/>
    <col min="7429" max="7680" width="9.140625" style="1"/>
    <col min="7681" max="7681" width="5.140625" style="1" bestFit="1" customWidth="1"/>
    <col min="7682" max="7682" width="22.42578125" style="1" customWidth="1"/>
    <col min="7683" max="7684" width="29.7109375" style="1" customWidth="1"/>
    <col min="7685" max="7936" width="9.140625" style="1"/>
    <col min="7937" max="7937" width="5.140625" style="1" bestFit="1" customWidth="1"/>
    <col min="7938" max="7938" width="22.42578125" style="1" customWidth="1"/>
    <col min="7939" max="7940" width="29.7109375" style="1" customWidth="1"/>
    <col min="7941" max="8192" width="9.140625" style="1"/>
    <col min="8193" max="8193" width="5.140625" style="1" bestFit="1" customWidth="1"/>
    <col min="8194" max="8194" width="22.42578125" style="1" customWidth="1"/>
    <col min="8195" max="8196" width="29.7109375" style="1" customWidth="1"/>
    <col min="8197" max="8448" width="9.140625" style="1"/>
    <col min="8449" max="8449" width="5.140625" style="1" bestFit="1" customWidth="1"/>
    <col min="8450" max="8450" width="22.42578125" style="1" customWidth="1"/>
    <col min="8451" max="8452" width="29.7109375" style="1" customWidth="1"/>
    <col min="8453" max="8704" width="9.140625" style="1"/>
    <col min="8705" max="8705" width="5.140625" style="1" bestFit="1" customWidth="1"/>
    <col min="8706" max="8706" width="22.42578125" style="1" customWidth="1"/>
    <col min="8707" max="8708" width="29.7109375" style="1" customWidth="1"/>
    <col min="8709" max="8960" width="9.140625" style="1"/>
    <col min="8961" max="8961" width="5.140625" style="1" bestFit="1" customWidth="1"/>
    <col min="8962" max="8962" width="22.42578125" style="1" customWidth="1"/>
    <col min="8963" max="8964" width="29.7109375" style="1" customWidth="1"/>
    <col min="8965" max="9216" width="9.140625" style="1"/>
    <col min="9217" max="9217" width="5.140625" style="1" bestFit="1" customWidth="1"/>
    <col min="9218" max="9218" width="22.42578125" style="1" customWidth="1"/>
    <col min="9219" max="9220" width="29.7109375" style="1" customWidth="1"/>
    <col min="9221" max="9472" width="9.140625" style="1"/>
    <col min="9473" max="9473" width="5.140625" style="1" bestFit="1" customWidth="1"/>
    <col min="9474" max="9474" width="22.42578125" style="1" customWidth="1"/>
    <col min="9475" max="9476" width="29.7109375" style="1" customWidth="1"/>
    <col min="9477" max="9728" width="9.140625" style="1"/>
    <col min="9729" max="9729" width="5.140625" style="1" bestFit="1" customWidth="1"/>
    <col min="9730" max="9730" width="22.42578125" style="1" customWidth="1"/>
    <col min="9731" max="9732" width="29.7109375" style="1" customWidth="1"/>
    <col min="9733" max="9984" width="9.140625" style="1"/>
    <col min="9985" max="9985" width="5.140625" style="1" bestFit="1" customWidth="1"/>
    <col min="9986" max="9986" width="22.42578125" style="1" customWidth="1"/>
    <col min="9987" max="9988" width="29.7109375" style="1" customWidth="1"/>
    <col min="9989" max="10240" width="9.140625" style="1"/>
    <col min="10241" max="10241" width="5.140625" style="1" bestFit="1" customWidth="1"/>
    <col min="10242" max="10242" width="22.42578125" style="1" customWidth="1"/>
    <col min="10243" max="10244" width="29.7109375" style="1" customWidth="1"/>
    <col min="10245" max="10496" width="9.140625" style="1"/>
    <col min="10497" max="10497" width="5.140625" style="1" bestFit="1" customWidth="1"/>
    <col min="10498" max="10498" width="22.42578125" style="1" customWidth="1"/>
    <col min="10499" max="10500" width="29.7109375" style="1" customWidth="1"/>
    <col min="10501" max="10752" width="9.140625" style="1"/>
    <col min="10753" max="10753" width="5.140625" style="1" bestFit="1" customWidth="1"/>
    <col min="10754" max="10754" width="22.42578125" style="1" customWidth="1"/>
    <col min="10755" max="10756" width="29.7109375" style="1" customWidth="1"/>
    <col min="10757" max="11008" width="9.140625" style="1"/>
    <col min="11009" max="11009" width="5.140625" style="1" bestFit="1" customWidth="1"/>
    <col min="11010" max="11010" width="22.42578125" style="1" customWidth="1"/>
    <col min="11011" max="11012" width="29.7109375" style="1" customWidth="1"/>
    <col min="11013" max="11264" width="9.140625" style="1"/>
    <col min="11265" max="11265" width="5.140625" style="1" bestFit="1" customWidth="1"/>
    <col min="11266" max="11266" width="22.42578125" style="1" customWidth="1"/>
    <col min="11267" max="11268" width="29.7109375" style="1" customWidth="1"/>
    <col min="11269" max="11520" width="9.140625" style="1"/>
    <col min="11521" max="11521" width="5.140625" style="1" bestFit="1" customWidth="1"/>
    <col min="11522" max="11522" width="22.42578125" style="1" customWidth="1"/>
    <col min="11523" max="11524" width="29.7109375" style="1" customWidth="1"/>
    <col min="11525" max="11776" width="9.140625" style="1"/>
    <col min="11777" max="11777" width="5.140625" style="1" bestFit="1" customWidth="1"/>
    <col min="11778" max="11778" width="22.42578125" style="1" customWidth="1"/>
    <col min="11779" max="11780" width="29.7109375" style="1" customWidth="1"/>
    <col min="11781" max="12032" width="9.140625" style="1"/>
    <col min="12033" max="12033" width="5.140625" style="1" bestFit="1" customWidth="1"/>
    <col min="12034" max="12034" width="22.42578125" style="1" customWidth="1"/>
    <col min="12035" max="12036" width="29.7109375" style="1" customWidth="1"/>
    <col min="12037" max="12288" width="9.140625" style="1"/>
    <col min="12289" max="12289" width="5.140625" style="1" bestFit="1" customWidth="1"/>
    <col min="12290" max="12290" width="22.42578125" style="1" customWidth="1"/>
    <col min="12291" max="12292" width="29.7109375" style="1" customWidth="1"/>
    <col min="12293" max="12544" width="9.140625" style="1"/>
    <col min="12545" max="12545" width="5.140625" style="1" bestFit="1" customWidth="1"/>
    <col min="12546" max="12546" width="22.42578125" style="1" customWidth="1"/>
    <col min="12547" max="12548" width="29.7109375" style="1" customWidth="1"/>
    <col min="12549" max="12800" width="9.140625" style="1"/>
    <col min="12801" max="12801" width="5.140625" style="1" bestFit="1" customWidth="1"/>
    <col min="12802" max="12802" width="22.42578125" style="1" customWidth="1"/>
    <col min="12803" max="12804" width="29.7109375" style="1" customWidth="1"/>
    <col min="12805" max="13056" width="9.140625" style="1"/>
    <col min="13057" max="13057" width="5.140625" style="1" bestFit="1" customWidth="1"/>
    <col min="13058" max="13058" width="22.42578125" style="1" customWidth="1"/>
    <col min="13059" max="13060" width="29.7109375" style="1" customWidth="1"/>
    <col min="13061" max="13312" width="9.140625" style="1"/>
    <col min="13313" max="13313" width="5.140625" style="1" bestFit="1" customWidth="1"/>
    <col min="13314" max="13314" width="22.42578125" style="1" customWidth="1"/>
    <col min="13315" max="13316" width="29.7109375" style="1" customWidth="1"/>
    <col min="13317" max="13568" width="9.140625" style="1"/>
    <col min="13569" max="13569" width="5.140625" style="1" bestFit="1" customWidth="1"/>
    <col min="13570" max="13570" width="22.42578125" style="1" customWidth="1"/>
    <col min="13571" max="13572" width="29.7109375" style="1" customWidth="1"/>
    <col min="13573" max="13824" width="9.140625" style="1"/>
    <col min="13825" max="13825" width="5.140625" style="1" bestFit="1" customWidth="1"/>
    <col min="13826" max="13826" width="22.42578125" style="1" customWidth="1"/>
    <col min="13827" max="13828" width="29.7109375" style="1" customWidth="1"/>
    <col min="13829" max="14080" width="9.140625" style="1"/>
    <col min="14081" max="14081" width="5.140625" style="1" bestFit="1" customWidth="1"/>
    <col min="14082" max="14082" width="22.42578125" style="1" customWidth="1"/>
    <col min="14083" max="14084" width="29.7109375" style="1" customWidth="1"/>
    <col min="14085" max="14336" width="9.140625" style="1"/>
    <col min="14337" max="14337" width="5.140625" style="1" bestFit="1" customWidth="1"/>
    <col min="14338" max="14338" width="22.42578125" style="1" customWidth="1"/>
    <col min="14339" max="14340" width="29.7109375" style="1" customWidth="1"/>
    <col min="14341" max="14592" width="9.140625" style="1"/>
    <col min="14593" max="14593" width="5.140625" style="1" bestFit="1" customWidth="1"/>
    <col min="14594" max="14594" width="22.42578125" style="1" customWidth="1"/>
    <col min="14595" max="14596" width="29.7109375" style="1" customWidth="1"/>
    <col min="14597" max="14848" width="9.140625" style="1"/>
    <col min="14849" max="14849" width="5.140625" style="1" bestFit="1" customWidth="1"/>
    <col min="14850" max="14850" width="22.42578125" style="1" customWidth="1"/>
    <col min="14851" max="14852" width="29.7109375" style="1" customWidth="1"/>
    <col min="14853" max="15104" width="9.140625" style="1"/>
    <col min="15105" max="15105" width="5.140625" style="1" bestFit="1" customWidth="1"/>
    <col min="15106" max="15106" width="22.42578125" style="1" customWidth="1"/>
    <col min="15107" max="15108" width="29.7109375" style="1" customWidth="1"/>
    <col min="15109" max="15360" width="9.140625" style="1"/>
    <col min="15361" max="15361" width="5.140625" style="1" bestFit="1" customWidth="1"/>
    <col min="15362" max="15362" width="22.42578125" style="1" customWidth="1"/>
    <col min="15363" max="15364" width="29.7109375" style="1" customWidth="1"/>
    <col min="15365" max="15616" width="9.140625" style="1"/>
    <col min="15617" max="15617" width="5.140625" style="1" bestFit="1" customWidth="1"/>
    <col min="15618" max="15618" width="22.42578125" style="1" customWidth="1"/>
    <col min="15619" max="15620" width="29.7109375" style="1" customWidth="1"/>
    <col min="15621" max="15872" width="9.140625" style="1"/>
    <col min="15873" max="15873" width="5.140625" style="1" bestFit="1" customWidth="1"/>
    <col min="15874" max="15874" width="22.42578125" style="1" customWidth="1"/>
    <col min="15875" max="15876" width="29.7109375" style="1" customWidth="1"/>
    <col min="15877" max="16128" width="9.140625" style="1"/>
    <col min="16129" max="16129" width="5.140625" style="1" bestFit="1" customWidth="1"/>
    <col min="16130" max="16130" width="22.42578125" style="1" customWidth="1"/>
    <col min="16131" max="16132" width="29.7109375" style="1" customWidth="1"/>
    <col min="16133" max="16384" width="9.140625" style="1"/>
  </cols>
  <sheetData>
    <row r="1" spans="1:10" ht="20.100000000000001" customHeight="1" x14ac:dyDescent="0.2">
      <c r="A1" s="173" t="s">
        <v>2</v>
      </c>
      <c r="B1" s="173"/>
    </row>
    <row r="2" spans="1:10" ht="18" customHeight="1" x14ac:dyDescent="0.2">
      <c r="A2" s="174" t="s">
        <v>122</v>
      </c>
      <c r="B2" s="175"/>
      <c r="C2" s="175"/>
      <c r="D2" s="175"/>
    </row>
    <row r="3" spans="1:10" ht="15" customHeight="1" x14ac:dyDescent="0.2">
      <c r="A3" s="176"/>
      <c r="B3" s="176"/>
      <c r="C3" s="176"/>
    </row>
    <row r="4" spans="1:10" ht="16.5" x14ac:dyDescent="0.3">
      <c r="A4" s="177" t="s">
        <v>3</v>
      </c>
      <c r="B4" s="177"/>
      <c r="C4" s="177"/>
      <c r="D4" s="177"/>
      <c r="E4" s="2"/>
      <c r="F4" s="2"/>
      <c r="G4" s="2"/>
      <c r="H4" s="2"/>
      <c r="I4" s="2"/>
      <c r="J4" s="2"/>
    </row>
    <row r="5" spans="1:10" x14ac:dyDescent="0.2">
      <c r="C5" s="85"/>
      <c r="D5" s="86"/>
    </row>
    <row r="6" spans="1:10" s="3" customFormat="1" ht="15" customHeight="1" x14ac:dyDescent="0.25">
      <c r="A6" s="158" t="s">
        <v>30</v>
      </c>
      <c r="B6" s="158"/>
      <c r="C6" s="158"/>
      <c r="D6" s="158"/>
      <c r="F6" s="4"/>
    </row>
    <row r="7" spans="1:10" s="3" customFormat="1" ht="15" customHeight="1" x14ac:dyDescent="0.25">
      <c r="A7" s="158" t="s">
        <v>50</v>
      </c>
      <c r="B7" s="158"/>
      <c r="C7" s="158"/>
      <c r="D7" s="158"/>
    </row>
    <row r="8" spans="1:10" s="3" customFormat="1" ht="15" customHeight="1" x14ac:dyDescent="0.25">
      <c r="A8" s="158" t="s">
        <v>6</v>
      </c>
      <c r="B8" s="158"/>
      <c r="C8" s="158"/>
      <c r="D8" s="158"/>
    </row>
    <row r="9" spans="1:10" s="3" customFormat="1" ht="15" customHeight="1" x14ac:dyDescent="0.25">
      <c r="A9" s="158" t="s">
        <v>7</v>
      </c>
      <c r="B9" s="158"/>
      <c r="C9" s="158"/>
      <c r="D9" s="158"/>
    </row>
    <row r="10" spans="1:10" s="3" customFormat="1" ht="15" customHeight="1" x14ac:dyDescent="0.25">
      <c r="A10" s="158" t="s">
        <v>51</v>
      </c>
      <c r="B10" s="158"/>
      <c r="C10" s="158"/>
      <c r="D10" s="158"/>
    </row>
    <row r="11" spans="1:10" s="3" customFormat="1" ht="15" customHeight="1" x14ac:dyDescent="0.25">
      <c r="A11" s="158" t="s">
        <v>53</v>
      </c>
      <c r="B11" s="158"/>
      <c r="C11" s="164"/>
      <c r="D11" s="164"/>
    </row>
    <row r="12" spans="1:10" s="3" customFormat="1" ht="59.25" customHeight="1" x14ac:dyDescent="0.25">
      <c r="A12" s="165" t="s">
        <v>55</v>
      </c>
      <c r="B12" s="165"/>
      <c r="C12" s="166"/>
      <c r="D12" s="166"/>
    </row>
    <row r="13" spans="1:10" s="3" customFormat="1" ht="24.75" customHeight="1" x14ac:dyDescent="0.25">
      <c r="A13" s="167" t="s">
        <v>52</v>
      </c>
      <c r="B13" s="167"/>
      <c r="C13" s="168"/>
      <c r="D13" s="169"/>
    </row>
    <row r="14" spans="1:10" s="3" customFormat="1" ht="39.6" customHeight="1" x14ac:dyDescent="0.25">
      <c r="A14" s="159" t="s">
        <v>59</v>
      </c>
      <c r="B14" s="159"/>
      <c r="C14" s="158"/>
      <c r="D14" s="158"/>
    </row>
    <row r="15" spans="1:10" s="3" customFormat="1" ht="30" customHeight="1" x14ac:dyDescent="0.25">
      <c r="A15" s="159" t="s">
        <v>58</v>
      </c>
      <c r="B15" s="159"/>
      <c r="C15" s="160"/>
      <c r="D15" s="160"/>
    </row>
    <row r="16" spans="1:10" s="3" customFormat="1" ht="126" customHeight="1" x14ac:dyDescent="0.25">
      <c r="A16" s="161" t="s">
        <v>117</v>
      </c>
      <c r="B16" s="161"/>
      <c r="C16" s="162" t="s">
        <v>60</v>
      </c>
      <c r="D16" s="162"/>
    </row>
    <row r="17" spans="1:10" s="3" customFormat="1" ht="22.15" customHeight="1" x14ac:dyDescent="0.25">
      <c r="A17" s="163"/>
      <c r="B17" s="163"/>
      <c r="C17" s="163"/>
      <c r="D17" s="163"/>
    </row>
    <row r="18" spans="1:10" ht="13.5" x14ac:dyDescent="0.25">
      <c r="A18" s="172" t="s">
        <v>8</v>
      </c>
      <c r="B18" s="172"/>
      <c r="C18" s="172"/>
      <c r="D18" s="32"/>
      <c r="E18" s="2"/>
      <c r="F18" s="2"/>
      <c r="G18" s="2"/>
      <c r="H18" s="2"/>
      <c r="I18" s="2"/>
      <c r="J18" s="2"/>
    </row>
    <row r="19" spans="1:10" s="3" customFormat="1" ht="15" customHeight="1" x14ac:dyDescent="0.25">
      <c r="A19" s="158" t="s">
        <v>9</v>
      </c>
      <c r="B19" s="158"/>
      <c r="C19" s="158"/>
      <c r="D19" s="158"/>
    </row>
    <row r="20" spans="1:10" s="3" customFormat="1" ht="15" customHeight="1" x14ac:dyDescent="0.25">
      <c r="A20" s="158" t="s">
        <v>10</v>
      </c>
      <c r="B20" s="158"/>
      <c r="C20" s="158"/>
      <c r="D20" s="158"/>
    </row>
    <row r="21" spans="1:10" s="3" customFormat="1" ht="15" customHeight="1" x14ac:dyDescent="0.25">
      <c r="A21" s="158" t="s">
        <v>11</v>
      </c>
      <c r="B21" s="158"/>
      <c r="C21" s="158"/>
      <c r="D21" s="158"/>
    </row>
    <row r="22" spans="1:10" ht="12.75" x14ac:dyDescent="0.2">
      <c r="A22" s="42"/>
      <c r="B22" s="42"/>
      <c r="C22" s="42"/>
      <c r="D22" s="92"/>
    </row>
    <row r="23" spans="1:10" ht="12.75" x14ac:dyDescent="0.2">
      <c r="A23" s="172" t="s">
        <v>40</v>
      </c>
      <c r="B23" s="172"/>
      <c r="C23" s="172"/>
      <c r="D23" s="93"/>
      <c r="E23" s="2"/>
      <c r="F23" s="2"/>
      <c r="G23" s="2"/>
      <c r="H23" s="2"/>
      <c r="I23" s="2"/>
      <c r="J23" s="2"/>
    </row>
    <row r="24" spans="1:10" s="3" customFormat="1" ht="17.45" customHeight="1" x14ac:dyDescent="0.25">
      <c r="A24" s="158" t="s">
        <v>9</v>
      </c>
      <c r="B24" s="158"/>
      <c r="C24" s="158"/>
      <c r="D24" s="158"/>
    </row>
    <row r="25" spans="1:10" s="3" customFormat="1" ht="18.600000000000001" customHeight="1" x14ac:dyDescent="0.25">
      <c r="A25" s="158" t="s">
        <v>41</v>
      </c>
      <c r="B25" s="158"/>
      <c r="C25" s="158"/>
      <c r="D25" s="158"/>
    </row>
    <row r="26" spans="1:10" s="3" customFormat="1" ht="12.75" x14ac:dyDescent="0.25">
      <c r="A26" s="158" t="s">
        <v>42</v>
      </c>
      <c r="B26" s="158"/>
      <c r="C26" s="158"/>
      <c r="D26" s="158"/>
    </row>
    <row r="27" spans="1:10" ht="18" customHeight="1" x14ac:dyDescent="0.25">
      <c r="A27" s="170" t="s">
        <v>6</v>
      </c>
      <c r="B27" s="170"/>
      <c r="C27" s="158"/>
      <c r="D27" s="158"/>
      <c r="E27" s="31"/>
      <c r="F27" s="31"/>
    </row>
    <row r="28" spans="1:10" s="6" customFormat="1" ht="15" customHeight="1" x14ac:dyDescent="0.25">
      <c r="A28" s="171" t="s">
        <v>43</v>
      </c>
      <c r="B28" s="171"/>
      <c r="C28" s="33"/>
      <c r="D28" s="33"/>
      <c r="E28" s="33"/>
      <c r="F28" s="33"/>
    </row>
    <row r="29" spans="1:10" s="6" customFormat="1" ht="9" customHeight="1" x14ac:dyDescent="0.25">
      <c r="A29" s="33"/>
      <c r="B29" s="33"/>
      <c r="C29" s="33"/>
      <c r="D29" s="33"/>
      <c r="E29" s="33"/>
      <c r="F29" s="33"/>
    </row>
    <row r="30" spans="1:10" s="3" customFormat="1" ht="13.5" x14ac:dyDescent="0.25">
      <c r="A30" s="173" t="s">
        <v>78</v>
      </c>
      <c r="B30" s="173"/>
      <c r="C30" s="35"/>
      <c r="D30" s="34"/>
      <c r="E30" s="34"/>
      <c r="F30" s="34"/>
    </row>
    <row r="31" spans="1:10" ht="13.5" x14ac:dyDescent="0.25">
      <c r="A31" s="157"/>
      <c r="B31" s="157"/>
      <c r="C31" s="31"/>
      <c r="D31" s="31"/>
      <c r="E31" s="31"/>
      <c r="F31" s="31"/>
    </row>
    <row r="32" spans="1:10" ht="18.600000000000001" customHeight="1" x14ac:dyDescent="0.25">
      <c r="A32" s="31"/>
      <c r="B32" s="37" t="s">
        <v>114</v>
      </c>
      <c r="C32" s="129"/>
      <c r="D32" s="78"/>
      <c r="E32" s="31"/>
      <c r="F32" s="31"/>
    </row>
    <row r="33" spans="1:6" ht="18.600000000000001" customHeight="1" x14ac:dyDescent="0.25">
      <c r="A33" s="31"/>
      <c r="B33" s="37" t="s">
        <v>115</v>
      </c>
      <c r="C33" s="87"/>
      <c r="D33" s="80"/>
      <c r="E33" s="31"/>
      <c r="F33" s="31"/>
    </row>
    <row r="34" spans="1:6" ht="13.5" x14ac:dyDescent="0.25">
      <c r="A34" s="31"/>
      <c r="B34" s="31"/>
      <c r="C34" s="37"/>
      <c r="D34" s="37"/>
      <c r="E34" s="31"/>
      <c r="F34" s="31"/>
    </row>
    <row r="35" spans="1:6" ht="13.5" x14ac:dyDescent="0.25">
      <c r="A35" s="31"/>
      <c r="B35" s="31"/>
      <c r="C35" s="31"/>
      <c r="D35" s="31"/>
      <c r="E35" s="31"/>
      <c r="F35" s="31"/>
    </row>
    <row r="36" spans="1:6" ht="13.5" x14ac:dyDescent="0.25">
      <c r="A36" s="31"/>
      <c r="B36" s="31"/>
      <c r="C36" s="31"/>
      <c r="D36" s="31"/>
      <c r="E36" s="31"/>
      <c r="F36" s="31"/>
    </row>
    <row r="37" spans="1:6" ht="13.5" x14ac:dyDescent="0.25">
      <c r="A37" s="31"/>
      <c r="B37" s="31"/>
      <c r="C37" s="31"/>
      <c r="D37" s="31"/>
      <c r="E37" s="31"/>
      <c r="F37" s="31"/>
    </row>
    <row r="101" spans="4:4" x14ac:dyDescent="0.2">
      <c r="D101" s="1" t="str">
        <f>IF('Príloha č.1'!C8="","",'Príloha č.1'!C8:D8)</f>
        <v/>
      </c>
    </row>
  </sheetData>
  <mergeCells count="46">
    <mergeCell ref="A1:B1"/>
    <mergeCell ref="A2:D2"/>
    <mergeCell ref="A3:C3"/>
    <mergeCell ref="A4:D4"/>
    <mergeCell ref="A6:B6"/>
    <mergeCell ref="C6:D6"/>
    <mergeCell ref="A30:B30"/>
    <mergeCell ref="A21:B21"/>
    <mergeCell ref="C21:D21"/>
    <mergeCell ref="A7:B7"/>
    <mergeCell ref="C7:D7"/>
    <mergeCell ref="A8:B8"/>
    <mergeCell ref="C8:D8"/>
    <mergeCell ref="A9:B9"/>
    <mergeCell ref="C9:D9"/>
    <mergeCell ref="A18:C18"/>
    <mergeCell ref="A19:B19"/>
    <mergeCell ref="C19:D19"/>
    <mergeCell ref="A20:B20"/>
    <mergeCell ref="C20:D20"/>
    <mergeCell ref="A26:B26"/>
    <mergeCell ref="C26:D26"/>
    <mergeCell ref="C27:D27"/>
    <mergeCell ref="A27:B27"/>
    <mergeCell ref="A28:B28"/>
    <mergeCell ref="A23:C23"/>
    <mergeCell ref="A24:B24"/>
    <mergeCell ref="C24:D24"/>
    <mergeCell ref="A25:B25"/>
    <mergeCell ref="C25:D25"/>
    <mergeCell ref="A31:B31"/>
    <mergeCell ref="C10:D10"/>
    <mergeCell ref="A15:B15"/>
    <mergeCell ref="C15:D15"/>
    <mergeCell ref="A16:B16"/>
    <mergeCell ref="C16:D16"/>
    <mergeCell ref="A17:D17"/>
    <mergeCell ref="C11:D11"/>
    <mergeCell ref="A11:B11"/>
    <mergeCell ref="C14:D14"/>
    <mergeCell ref="A14:B14"/>
    <mergeCell ref="A12:B12"/>
    <mergeCell ref="C12:D12"/>
    <mergeCell ref="A13:B13"/>
    <mergeCell ref="C13:D13"/>
    <mergeCell ref="A10:B10"/>
  </mergeCells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 Narrow,Tučné"&amp;10Príloha č. 1 SP
Identifikačné údaje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CC"/>
    <pageSetUpPr fitToPage="1"/>
  </sheetPr>
  <dimension ref="A1:J24"/>
  <sheetViews>
    <sheetView showGridLines="0" zoomScaleNormal="100" workbookViewId="0">
      <selection activeCell="B14" sqref="B14:D14"/>
    </sheetView>
  </sheetViews>
  <sheetFormatPr defaultRowHeight="12" x14ac:dyDescent="0.2"/>
  <cols>
    <col min="1" max="1" width="4.7109375" style="5" bestFit="1" customWidth="1"/>
    <col min="2" max="2" width="19.7109375" style="5" customWidth="1"/>
    <col min="3" max="3" width="28.7109375" style="5" customWidth="1"/>
    <col min="4" max="4" width="33.42578125" style="5" customWidth="1"/>
    <col min="5" max="5" width="10.42578125" style="5" bestFit="1" customWidth="1"/>
    <col min="6" max="256" width="9.140625" style="5"/>
    <col min="257" max="257" width="4.7109375" style="5" bestFit="1" customWidth="1"/>
    <col min="258" max="258" width="19.7109375" style="5" customWidth="1"/>
    <col min="259" max="259" width="28.7109375" style="5" customWidth="1"/>
    <col min="260" max="260" width="33.42578125" style="5" customWidth="1"/>
    <col min="261" max="261" width="10.42578125" style="5" bestFit="1" customWidth="1"/>
    <col min="262" max="512" width="9.140625" style="5"/>
    <col min="513" max="513" width="4.7109375" style="5" bestFit="1" customWidth="1"/>
    <col min="514" max="514" width="19.7109375" style="5" customWidth="1"/>
    <col min="515" max="515" width="28.7109375" style="5" customWidth="1"/>
    <col min="516" max="516" width="33.42578125" style="5" customWidth="1"/>
    <col min="517" max="517" width="10.42578125" style="5" bestFit="1" customWidth="1"/>
    <col min="518" max="768" width="9.140625" style="5"/>
    <col min="769" max="769" width="4.7109375" style="5" bestFit="1" customWidth="1"/>
    <col min="770" max="770" width="19.7109375" style="5" customWidth="1"/>
    <col min="771" max="771" width="28.7109375" style="5" customWidth="1"/>
    <col min="772" max="772" width="33.42578125" style="5" customWidth="1"/>
    <col min="773" max="773" width="10.42578125" style="5" bestFit="1" customWidth="1"/>
    <col min="774" max="1024" width="9.140625" style="5"/>
    <col min="1025" max="1025" width="4.7109375" style="5" bestFit="1" customWidth="1"/>
    <col min="1026" max="1026" width="19.7109375" style="5" customWidth="1"/>
    <col min="1027" max="1027" width="28.7109375" style="5" customWidth="1"/>
    <col min="1028" max="1028" width="33.42578125" style="5" customWidth="1"/>
    <col min="1029" max="1029" width="10.42578125" style="5" bestFit="1" customWidth="1"/>
    <col min="1030" max="1280" width="9.140625" style="5"/>
    <col min="1281" max="1281" width="4.7109375" style="5" bestFit="1" customWidth="1"/>
    <col min="1282" max="1282" width="19.7109375" style="5" customWidth="1"/>
    <col min="1283" max="1283" width="28.7109375" style="5" customWidth="1"/>
    <col min="1284" max="1284" width="33.42578125" style="5" customWidth="1"/>
    <col min="1285" max="1285" width="10.42578125" style="5" bestFit="1" customWidth="1"/>
    <col min="1286" max="1536" width="9.140625" style="5"/>
    <col min="1537" max="1537" width="4.7109375" style="5" bestFit="1" customWidth="1"/>
    <col min="1538" max="1538" width="19.7109375" style="5" customWidth="1"/>
    <col min="1539" max="1539" width="28.7109375" style="5" customWidth="1"/>
    <col min="1540" max="1540" width="33.42578125" style="5" customWidth="1"/>
    <col min="1541" max="1541" width="10.42578125" style="5" bestFit="1" customWidth="1"/>
    <col min="1542" max="1792" width="9.140625" style="5"/>
    <col min="1793" max="1793" width="4.7109375" style="5" bestFit="1" customWidth="1"/>
    <col min="1794" max="1794" width="19.7109375" style="5" customWidth="1"/>
    <col min="1795" max="1795" width="28.7109375" style="5" customWidth="1"/>
    <col min="1796" max="1796" width="33.42578125" style="5" customWidth="1"/>
    <col min="1797" max="1797" width="10.42578125" style="5" bestFit="1" customWidth="1"/>
    <col min="1798" max="2048" width="9.140625" style="5"/>
    <col min="2049" max="2049" width="4.7109375" style="5" bestFit="1" customWidth="1"/>
    <col min="2050" max="2050" width="19.7109375" style="5" customWidth="1"/>
    <col min="2051" max="2051" width="28.7109375" style="5" customWidth="1"/>
    <col min="2052" max="2052" width="33.42578125" style="5" customWidth="1"/>
    <col min="2053" max="2053" width="10.42578125" style="5" bestFit="1" customWidth="1"/>
    <col min="2054" max="2304" width="9.140625" style="5"/>
    <col min="2305" max="2305" width="4.7109375" style="5" bestFit="1" customWidth="1"/>
    <col min="2306" max="2306" width="19.7109375" style="5" customWidth="1"/>
    <col min="2307" max="2307" width="28.7109375" style="5" customWidth="1"/>
    <col min="2308" max="2308" width="33.42578125" style="5" customWidth="1"/>
    <col min="2309" max="2309" width="10.42578125" style="5" bestFit="1" customWidth="1"/>
    <col min="2310" max="2560" width="9.140625" style="5"/>
    <col min="2561" max="2561" width="4.7109375" style="5" bestFit="1" customWidth="1"/>
    <col min="2562" max="2562" width="19.7109375" style="5" customWidth="1"/>
    <col min="2563" max="2563" width="28.7109375" style="5" customWidth="1"/>
    <col min="2564" max="2564" width="33.42578125" style="5" customWidth="1"/>
    <col min="2565" max="2565" width="10.42578125" style="5" bestFit="1" customWidth="1"/>
    <col min="2566" max="2816" width="9.140625" style="5"/>
    <col min="2817" max="2817" width="4.7109375" style="5" bestFit="1" customWidth="1"/>
    <col min="2818" max="2818" width="19.7109375" style="5" customWidth="1"/>
    <col min="2819" max="2819" width="28.7109375" style="5" customWidth="1"/>
    <col min="2820" max="2820" width="33.42578125" style="5" customWidth="1"/>
    <col min="2821" max="2821" width="10.42578125" style="5" bestFit="1" customWidth="1"/>
    <col min="2822" max="3072" width="9.140625" style="5"/>
    <col min="3073" max="3073" width="4.7109375" style="5" bestFit="1" customWidth="1"/>
    <col min="3074" max="3074" width="19.7109375" style="5" customWidth="1"/>
    <col min="3075" max="3075" width="28.7109375" style="5" customWidth="1"/>
    <col min="3076" max="3076" width="33.42578125" style="5" customWidth="1"/>
    <col min="3077" max="3077" width="10.42578125" style="5" bestFit="1" customWidth="1"/>
    <col min="3078" max="3328" width="9.140625" style="5"/>
    <col min="3329" max="3329" width="4.7109375" style="5" bestFit="1" customWidth="1"/>
    <col min="3330" max="3330" width="19.7109375" style="5" customWidth="1"/>
    <col min="3331" max="3331" width="28.7109375" style="5" customWidth="1"/>
    <col min="3332" max="3332" width="33.42578125" style="5" customWidth="1"/>
    <col min="3333" max="3333" width="10.42578125" style="5" bestFit="1" customWidth="1"/>
    <col min="3334" max="3584" width="9.140625" style="5"/>
    <col min="3585" max="3585" width="4.7109375" style="5" bestFit="1" customWidth="1"/>
    <col min="3586" max="3586" width="19.7109375" style="5" customWidth="1"/>
    <col min="3587" max="3587" width="28.7109375" style="5" customWidth="1"/>
    <col min="3588" max="3588" width="33.42578125" style="5" customWidth="1"/>
    <col min="3589" max="3589" width="10.42578125" style="5" bestFit="1" customWidth="1"/>
    <col min="3590" max="3840" width="9.140625" style="5"/>
    <col min="3841" max="3841" width="4.7109375" style="5" bestFit="1" customWidth="1"/>
    <col min="3842" max="3842" width="19.7109375" style="5" customWidth="1"/>
    <col min="3843" max="3843" width="28.7109375" style="5" customWidth="1"/>
    <col min="3844" max="3844" width="33.42578125" style="5" customWidth="1"/>
    <col min="3845" max="3845" width="10.42578125" style="5" bestFit="1" customWidth="1"/>
    <col min="3846" max="4096" width="9.140625" style="5"/>
    <col min="4097" max="4097" width="4.7109375" style="5" bestFit="1" customWidth="1"/>
    <col min="4098" max="4098" width="19.7109375" style="5" customWidth="1"/>
    <col min="4099" max="4099" width="28.7109375" style="5" customWidth="1"/>
    <col min="4100" max="4100" width="33.42578125" style="5" customWidth="1"/>
    <col min="4101" max="4101" width="10.42578125" style="5" bestFit="1" customWidth="1"/>
    <col min="4102" max="4352" width="9.140625" style="5"/>
    <col min="4353" max="4353" width="4.7109375" style="5" bestFit="1" customWidth="1"/>
    <col min="4354" max="4354" width="19.7109375" style="5" customWidth="1"/>
    <col min="4355" max="4355" width="28.7109375" style="5" customWidth="1"/>
    <col min="4356" max="4356" width="33.42578125" style="5" customWidth="1"/>
    <col min="4357" max="4357" width="10.42578125" style="5" bestFit="1" customWidth="1"/>
    <col min="4358" max="4608" width="9.140625" style="5"/>
    <col min="4609" max="4609" width="4.7109375" style="5" bestFit="1" customWidth="1"/>
    <col min="4610" max="4610" width="19.7109375" style="5" customWidth="1"/>
    <col min="4611" max="4611" width="28.7109375" style="5" customWidth="1"/>
    <col min="4612" max="4612" width="33.42578125" style="5" customWidth="1"/>
    <col min="4613" max="4613" width="10.42578125" style="5" bestFit="1" customWidth="1"/>
    <col min="4614" max="4864" width="9.140625" style="5"/>
    <col min="4865" max="4865" width="4.7109375" style="5" bestFit="1" customWidth="1"/>
    <col min="4866" max="4866" width="19.7109375" style="5" customWidth="1"/>
    <col min="4867" max="4867" width="28.7109375" style="5" customWidth="1"/>
    <col min="4868" max="4868" width="33.42578125" style="5" customWidth="1"/>
    <col min="4869" max="4869" width="10.42578125" style="5" bestFit="1" customWidth="1"/>
    <col min="4870" max="5120" width="9.140625" style="5"/>
    <col min="5121" max="5121" width="4.7109375" style="5" bestFit="1" customWidth="1"/>
    <col min="5122" max="5122" width="19.7109375" style="5" customWidth="1"/>
    <col min="5123" max="5123" width="28.7109375" style="5" customWidth="1"/>
    <col min="5124" max="5124" width="33.42578125" style="5" customWidth="1"/>
    <col min="5125" max="5125" width="10.42578125" style="5" bestFit="1" customWidth="1"/>
    <col min="5126" max="5376" width="9.140625" style="5"/>
    <col min="5377" max="5377" width="4.7109375" style="5" bestFit="1" customWidth="1"/>
    <col min="5378" max="5378" width="19.7109375" style="5" customWidth="1"/>
    <col min="5379" max="5379" width="28.7109375" style="5" customWidth="1"/>
    <col min="5380" max="5380" width="33.42578125" style="5" customWidth="1"/>
    <col min="5381" max="5381" width="10.42578125" style="5" bestFit="1" customWidth="1"/>
    <col min="5382" max="5632" width="9.140625" style="5"/>
    <col min="5633" max="5633" width="4.7109375" style="5" bestFit="1" customWidth="1"/>
    <col min="5634" max="5634" width="19.7109375" style="5" customWidth="1"/>
    <col min="5635" max="5635" width="28.7109375" style="5" customWidth="1"/>
    <col min="5636" max="5636" width="33.42578125" style="5" customWidth="1"/>
    <col min="5637" max="5637" width="10.42578125" style="5" bestFit="1" customWidth="1"/>
    <col min="5638" max="5888" width="9.140625" style="5"/>
    <col min="5889" max="5889" width="4.7109375" style="5" bestFit="1" customWidth="1"/>
    <col min="5890" max="5890" width="19.7109375" style="5" customWidth="1"/>
    <col min="5891" max="5891" width="28.7109375" style="5" customWidth="1"/>
    <col min="5892" max="5892" width="33.42578125" style="5" customWidth="1"/>
    <col min="5893" max="5893" width="10.42578125" style="5" bestFit="1" customWidth="1"/>
    <col min="5894" max="6144" width="9.140625" style="5"/>
    <col min="6145" max="6145" width="4.7109375" style="5" bestFit="1" customWidth="1"/>
    <col min="6146" max="6146" width="19.7109375" style="5" customWidth="1"/>
    <col min="6147" max="6147" width="28.7109375" style="5" customWidth="1"/>
    <col min="6148" max="6148" width="33.42578125" style="5" customWidth="1"/>
    <col min="6149" max="6149" width="10.42578125" style="5" bestFit="1" customWidth="1"/>
    <col min="6150" max="6400" width="9.140625" style="5"/>
    <col min="6401" max="6401" width="4.7109375" style="5" bestFit="1" customWidth="1"/>
    <col min="6402" max="6402" width="19.7109375" style="5" customWidth="1"/>
    <col min="6403" max="6403" width="28.7109375" style="5" customWidth="1"/>
    <col min="6404" max="6404" width="33.42578125" style="5" customWidth="1"/>
    <col min="6405" max="6405" width="10.42578125" style="5" bestFit="1" customWidth="1"/>
    <col min="6406" max="6656" width="9.140625" style="5"/>
    <col min="6657" max="6657" width="4.7109375" style="5" bestFit="1" customWidth="1"/>
    <col min="6658" max="6658" width="19.7109375" style="5" customWidth="1"/>
    <col min="6659" max="6659" width="28.7109375" style="5" customWidth="1"/>
    <col min="6660" max="6660" width="33.42578125" style="5" customWidth="1"/>
    <col min="6661" max="6661" width="10.42578125" style="5" bestFit="1" customWidth="1"/>
    <col min="6662" max="6912" width="9.140625" style="5"/>
    <col min="6913" max="6913" width="4.7109375" style="5" bestFit="1" customWidth="1"/>
    <col min="6914" max="6914" width="19.7109375" style="5" customWidth="1"/>
    <col min="6915" max="6915" width="28.7109375" style="5" customWidth="1"/>
    <col min="6916" max="6916" width="33.42578125" style="5" customWidth="1"/>
    <col min="6917" max="6917" width="10.42578125" style="5" bestFit="1" customWidth="1"/>
    <col min="6918" max="7168" width="9.140625" style="5"/>
    <col min="7169" max="7169" width="4.7109375" style="5" bestFit="1" customWidth="1"/>
    <col min="7170" max="7170" width="19.7109375" style="5" customWidth="1"/>
    <col min="7171" max="7171" width="28.7109375" style="5" customWidth="1"/>
    <col min="7172" max="7172" width="33.42578125" style="5" customWidth="1"/>
    <col min="7173" max="7173" width="10.42578125" style="5" bestFit="1" customWidth="1"/>
    <col min="7174" max="7424" width="9.140625" style="5"/>
    <col min="7425" max="7425" width="4.7109375" style="5" bestFit="1" customWidth="1"/>
    <col min="7426" max="7426" width="19.7109375" style="5" customWidth="1"/>
    <col min="7427" max="7427" width="28.7109375" style="5" customWidth="1"/>
    <col min="7428" max="7428" width="33.42578125" style="5" customWidth="1"/>
    <col min="7429" max="7429" width="10.42578125" style="5" bestFit="1" customWidth="1"/>
    <col min="7430" max="7680" width="9.140625" style="5"/>
    <col min="7681" max="7681" width="4.7109375" style="5" bestFit="1" customWidth="1"/>
    <col min="7682" max="7682" width="19.7109375" style="5" customWidth="1"/>
    <col min="7683" max="7683" width="28.7109375" style="5" customWidth="1"/>
    <col min="7684" max="7684" width="33.42578125" style="5" customWidth="1"/>
    <col min="7685" max="7685" width="10.42578125" style="5" bestFit="1" customWidth="1"/>
    <col min="7686" max="7936" width="9.140625" style="5"/>
    <col min="7937" max="7937" width="4.7109375" style="5" bestFit="1" customWidth="1"/>
    <col min="7938" max="7938" width="19.7109375" style="5" customWidth="1"/>
    <col min="7939" max="7939" width="28.7109375" style="5" customWidth="1"/>
    <col min="7940" max="7940" width="33.42578125" style="5" customWidth="1"/>
    <col min="7941" max="7941" width="10.42578125" style="5" bestFit="1" customWidth="1"/>
    <col min="7942" max="8192" width="9.140625" style="5"/>
    <col min="8193" max="8193" width="4.7109375" style="5" bestFit="1" customWidth="1"/>
    <col min="8194" max="8194" width="19.7109375" style="5" customWidth="1"/>
    <col min="8195" max="8195" width="28.7109375" style="5" customWidth="1"/>
    <col min="8196" max="8196" width="33.42578125" style="5" customWidth="1"/>
    <col min="8197" max="8197" width="10.42578125" style="5" bestFit="1" customWidth="1"/>
    <col min="8198" max="8448" width="9.140625" style="5"/>
    <col min="8449" max="8449" width="4.7109375" style="5" bestFit="1" customWidth="1"/>
    <col min="8450" max="8450" width="19.7109375" style="5" customWidth="1"/>
    <col min="8451" max="8451" width="28.7109375" style="5" customWidth="1"/>
    <col min="8452" max="8452" width="33.42578125" style="5" customWidth="1"/>
    <col min="8453" max="8453" width="10.42578125" style="5" bestFit="1" customWidth="1"/>
    <col min="8454" max="8704" width="9.140625" style="5"/>
    <col min="8705" max="8705" width="4.7109375" style="5" bestFit="1" customWidth="1"/>
    <col min="8706" max="8706" width="19.7109375" style="5" customWidth="1"/>
    <col min="8707" max="8707" width="28.7109375" style="5" customWidth="1"/>
    <col min="8708" max="8708" width="33.42578125" style="5" customWidth="1"/>
    <col min="8709" max="8709" width="10.42578125" style="5" bestFit="1" customWidth="1"/>
    <col min="8710" max="8960" width="9.140625" style="5"/>
    <col min="8961" max="8961" width="4.7109375" style="5" bestFit="1" customWidth="1"/>
    <col min="8962" max="8962" width="19.7109375" style="5" customWidth="1"/>
    <col min="8963" max="8963" width="28.7109375" style="5" customWidth="1"/>
    <col min="8964" max="8964" width="33.42578125" style="5" customWidth="1"/>
    <col min="8965" max="8965" width="10.42578125" style="5" bestFit="1" customWidth="1"/>
    <col min="8966" max="9216" width="9.140625" style="5"/>
    <col min="9217" max="9217" width="4.7109375" style="5" bestFit="1" customWidth="1"/>
    <col min="9218" max="9218" width="19.7109375" style="5" customWidth="1"/>
    <col min="9219" max="9219" width="28.7109375" style="5" customWidth="1"/>
    <col min="9220" max="9220" width="33.42578125" style="5" customWidth="1"/>
    <col min="9221" max="9221" width="10.42578125" style="5" bestFit="1" customWidth="1"/>
    <col min="9222" max="9472" width="9.140625" style="5"/>
    <col min="9473" max="9473" width="4.7109375" style="5" bestFit="1" customWidth="1"/>
    <col min="9474" max="9474" width="19.7109375" style="5" customWidth="1"/>
    <col min="9475" max="9475" width="28.7109375" style="5" customWidth="1"/>
    <col min="9476" max="9476" width="33.42578125" style="5" customWidth="1"/>
    <col min="9477" max="9477" width="10.42578125" style="5" bestFit="1" customWidth="1"/>
    <col min="9478" max="9728" width="9.140625" style="5"/>
    <col min="9729" max="9729" width="4.7109375" style="5" bestFit="1" customWidth="1"/>
    <col min="9730" max="9730" width="19.7109375" style="5" customWidth="1"/>
    <col min="9731" max="9731" width="28.7109375" style="5" customWidth="1"/>
    <col min="9732" max="9732" width="33.42578125" style="5" customWidth="1"/>
    <col min="9733" max="9733" width="10.42578125" style="5" bestFit="1" customWidth="1"/>
    <col min="9734" max="9984" width="9.140625" style="5"/>
    <col min="9985" max="9985" width="4.7109375" style="5" bestFit="1" customWidth="1"/>
    <col min="9986" max="9986" width="19.7109375" style="5" customWidth="1"/>
    <col min="9987" max="9987" width="28.7109375" style="5" customWidth="1"/>
    <col min="9988" max="9988" width="33.42578125" style="5" customWidth="1"/>
    <col min="9989" max="9989" width="10.42578125" style="5" bestFit="1" customWidth="1"/>
    <col min="9990" max="10240" width="9.140625" style="5"/>
    <col min="10241" max="10241" width="4.7109375" style="5" bestFit="1" customWidth="1"/>
    <col min="10242" max="10242" width="19.7109375" style="5" customWidth="1"/>
    <col min="10243" max="10243" width="28.7109375" style="5" customWidth="1"/>
    <col min="10244" max="10244" width="33.42578125" style="5" customWidth="1"/>
    <col min="10245" max="10245" width="10.42578125" style="5" bestFit="1" customWidth="1"/>
    <col min="10246" max="10496" width="9.140625" style="5"/>
    <col min="10497" max="10497" width="4.7109375" style="5" bestFit="1" customWidth="1"/>
    <col min="10498" max="10498" width="19.7109375" style="5" customWidth="1"/>
    <col min="10499" max="10499" width="28.7109375" style="5" customWidth="1"/>
    <col min="10500" max="10500" width="33.42578125" style="5" customWidth="1"/>
    <col min="10501" max="10501" width="10.42578125" style="5" bestFit="1" customWidth="1"/>
    <col min="10502" max="10752" width="9.140625" style="5"/>
    <col min="10753" max="10753" width="4.7109375" style="5" bestFit="1" customWidth="1"/>
    <col min="10754" max="10754" width="19.7109375" style="5" customWidth="1"/>
    <col min="10755" max="10755" width="28.7109375" style="5" customWidth="1"/>
    <col min="10756" max="10756" width="33.42578125" style="5" customWidth="1"/>
    <col min="10757" max="10757" width="10.42578125" style="5" bestFit="1" customWidth="1"/>
    <col min="10758" max="11008" width="9.140625" style="5"/>
    <col min="11009" max="11009" width="4.7109375" style="5" bestFit="1" customWidth="1"/>
    <col min="11010" max="11010" width="19.7109375" style="5" customWidth="1"/>
    <col min="11011" max="11011" width="28.7109375" style="5" customWidth="1"/>
    <col min="11012" max="11012" width="33.42578125" style="5" customWidth="1"/>
    <col min="11013" max="11013" width="10.42578125" style="5" bestFit="1" customWidth="1"/>
    <col min="11014" max="11264" width="9.140625" style="5"/>
    <col min="11265" max="11265" width="4.7109375" style="5" bestFit="1" customWidth="1"/>
    <col min="11266" max="11266" width="19.7109375" style="5" customWidth="1"/>
    <col min="11267" max="11267" width="28.7109375" style="5" customWidth="1"/>
    <col min="11268" max="11268" width="33.42578125" style="5" customWidth="1"/>
    <col min="11269" max="11269" width="10.42578125" style="5" bestFit="1" customWidth="1"/>
    <col min="11270" max="11520" width="9.140625" style="5"/>
    <col min="11521" max="11521" width="4.7109375" style="5" bestFit="1" customWidth="1"/>
    <col min="11522" max="11522" width="19.7109375" style="5" customWidth="1"/>
    <col min="11523" max="11523" width="28.7109375" style="5" customWidth="1"/>
    <col min="11524" max="11524" width="33.42578125" style="5" customWidth="1"/>
    <col min="11525" max="11525" width="10.42578125" style="5" bestFit="1" customWidth="1"/>
    <col min="11526" max="11776" width="9.140625" style="5"/>
    <col min="11777" max="11777" width="4.7109375" style="5" bestFit="1" customWidth="1"/>
    <col min="11778" max="11778" width="19.7109375" style="5" customWidth="1"/>
    <col min="11779" max="11779" width="28.7109375" style="5" customWidth="1"/>
    <col min="11780" max="11780" width="33.42578125" style="5" customWidth="1"/>
    <col min="11781" max="11781" width="10.42578125" style="5" bestFit="1" customWidth="1"/>
    <col min="11782" max="12032" width="9.140625" style="5"/>
    <col min="12033" max="12033" width="4.7109375" style="5" bestFit="1" customWidth="1"/>
    <col min="12034" max="12034" width="19.7109375" style="5" customWidth="1"/>
    <col min="12035" max="12035" width="28.7109375" style="5" customWidth="1"/>
    <col min="12036" max="12036" width="33.42578125" style="5" customWidth="1"/>
    <col min="12037" max="12037" width="10.42578125" style="5" bestFit="1" customWidth="1"/>
    <col min="12038" max="12288" width="9.140625" style="5"/>
    <col min="12289" max="12289" width="4.7109375" style="5" bestFit="1" customWidth="1"/>
    <col min="12290" max="12290" width="19.7109375" style="5" customWidth="1"/>
    <col min="12291" max="12291" width="28.7109375" style="5" customWidth="1"/>
    <col min="12292" max="12292" width="33.42578125" style="5" customWidth="1"/>
    <col min="12293" max="12293" width="10.42578125" style="5" bestFit="1" customWidth="1"/>
    <col min="12294" max="12544" width="9.140625" style="5"/>
    <col min="12545" max="12545" width="4.7109375" style="5" bestFit="1" customWidth="1"/>
    <col min="12546" max="12546" width="19.7109375" style="5" customWidth="1"/>
    <col min="12547" max="12547" width="28.7109375" style="5" customWidth="1"/>
    <col min="12548" max="12548" width="33.42578125" style="5" customWidth="1"/>
    <col min="12549" max="12549" width="10.42578125" style="5" bestFit="1" customWidth="1"/>
    <col min="12550" max="12800" width="9.140625" style="5"/>
    <col min="12801" max="12801" width="4.7109375" style="5" bestFit="1" customWidth="1"/>
    <col min="12802" max="12802" width="19.7109375" style="5" customWidth="1"/>
    <col min="12803" max="12803" width="28.7109375" style="5" customWidth="1"/>
    <col min="12804" max="12804" width="33.42578125" style="5" customWidth="1"/>
    <col min="12805" max="12805" width="10.42578125" style="5" bestFit="1" customWidth="1"/>
    <col min="12806" max="13056" width="9.140625" style="5"/>
    <col min="13057" max="13057" width="4.7109375" style="5" bestFit="1" customWidth="1"/>
    <col min="13058" max="13058" width="19.7109375" style="5" customWidth="1"/>
    <col min="13059" max="13059" width="28.7109375" style="5" customWidth="1"/>
    <col min="13060" max="13060" width="33.42578125" style="5" customWidth="1"/>
    <col min="13061" max="13061" width="10.42578125" style="5" bestFit="1" customWidth="1"/>
    <col min="13062" max="13312" width="9.140625" style="5"/>
    <col min="13313" max="13313" width="4.7109375" style="5" bestFit="1" customWidth="1"/>
    <col min="13314" max="13314" width="19.7109375" style="5" customWidth="1"/>
    <col min="13315" max="13315" width="28.7109375" style="5" customWidth="1"/>
    <col min="13316" max="13316" width="33.42578125" style="5" customWidth="1"/>
    <col min="13317" max="13317" width="10.42578125" style="5" bestFit="1" customWidth="1"/>
    <col min="13318" max="13568" width="9.140625" style="5"/>
    <col min="13569" max="13569" width="4.7109375" style="5" bestFit="1" customWidth="1"/>
    <col min="13570" max="13570" width="19.7109375" style="5" customWidth="1"/>
    <col min="13571" max="13571" width="28.7109375" style="5" customWidth="1"/>
    <col min="13572" max="13572" width="33.42578125" style="5" customWidth="1"/>
    <col min="13573" max="13573" width="10.42578125" style="5" bestFit="1" customWidth="1"/>
    <col min="13574" max="13824" width="9.140625" style="5"/>
    <col min="13825" max="13825" width="4.7109375" style="5" bestFit="1" customWidth="1"/>
    <col min="13826" max="13826" width="19.7109375" style="5" customWidth="1"/>
    <col min="13827" max="13827" width="28.7109375" style="5" customWidth="1"/>
    <col min="13828" max="13828" width="33.42578125" style="5" customWidth="1"/>
    <col min="13829" max="13829" width="10.42578125" style="5" bestFit="1" customWidth="1"/>
    <col min="13830" max="14080" width="9.140625" style="5"/>
    <col min="14081" max="14081" width="4.7109375" style="5" bestFit="1" customWidth="1"/>
    <col min="14082" max="14082" width="19.7109375" style="5" customWidth="1"/>
    <col min="14083" max="14083" width="28.7109375" style="5" customWidth="1"/>
    <col min="14084" max="14084" width="33.42578125" style="5" customWidth="1"/>
    <col min="14085" max="14085" width="10.42578125" style="5" bestFit="1" customWidth="1"/>
    <col min="14086" max="14336" width="9.140625" style="5"/>
    <col min="14337" max="14337" width="4.7109375" style="5" bestFit="1" customWidth="1"/>
    <col min="14338" max="14338" width="19.7109375" style="5" customWidth="1"/>
    <col min="14339" max="14339" width="28.7109375" style="5" customWidth="1"/>
    <col min="14340" max="14340" width="33.42578125" style="5" customWidth="1"/>
    <col min="14341" max="14341" width="10.42578125" style="5" bestFit="1" customWidth="1"/>
    <col min="14342" max="14592" width="9.140625" style="5"/>
    <col min="14593" max="14593" width="4.7109375" style="5" bestFit="1" customWidth="1"/>
    <col min="14594" max="14594" width="19.7109375" style="5" customWidth="1"/>
    <col min="14595" max="14595" width="28.7109375" style="5" customWidth="1"/>
    <col min="14596" max="14596" width="33.42578125" style="5" customWidth="1"/>
    <col min="14597" max="14597" width="10.42578125" style="5" bestFit="1" customWidth="1"/>
    <col min="14598" max="14848" width="9.140625" style="5"/>
    <col min="14849" max="14849" width="4.7109375" style="5" bestFit="1" customWidth="1"/>
    <col min="14850" max="14850" width="19.7109375" style="5" customWidth="1"/>
    <col min="14851" max="14851" width="28.7109375" style="5" customWidth="1"/>
    <col min="14852" max="14852" width="33.42578125" style="5" customWidth="1"/>
    <col min="14853" max="14853" width="10.42578125" style="5" bestFit="1" customWidth="1"/>
    <col min="14854" max="15104" width="9.140625" style="5"/>
    <col min="15105" max="15105" width="4.7109375" style="5" bestFit="1" customWidth="1"/>
    <col min="15106" max="15106" width="19.7109375" style="5" customWidth="1"/>
    <col min="15107" max="15107" width="28.7109375" style="5" customWidth="1"/>
    <col min="15108" max="15108" width="33.42578125" style="5" customWidth="1"/>
    <col min="15109" max="15109" width="10.42578125" style="5" bestFit="1" customWidth="1"/>
    <col min="15110" max="15360" width="9.140625" style="5"/>
    <col min="15361" max="15361" width="4.7109375" style="5" bestFit="1" customWidth="1"/>
    <col min="15362" max="15362" width="19.7109375" style="5" customWidth="1"/>
    <col min="15363" max="15363" width="28.7109375" style="5" customWidth="1"/>
    <col min="15364" max="15364" width="33.42578125" style="5" customWidth="1"/>
    <col min="15365" max="15365" width="10.42578125" style="5" bestFit="1" customWidth="1"/>
    <col min="15366" max="15616" width="9.140625" style="5"/>
    <col min="15617" max="15617" width="4.7109375" style="5" bestFit="1" customWidth="1"/>
    <col min="15618" max="15618" width="19.7109375" style="5" customWidth="1"/>
    <col min="15619" max="15619" width="28.7109375" style="5" customWidth="1"/>
    <col min="15620" max="15620" width="33.42578125" style="5" customWidth="1"/>
    <col min="15621" max="15621" width="10.42578125" style="5" bestFit="1" customWidth="1"/>
    <col min="15622" max="15872" width="9.140625" style="5"/>
    <col min="15873" max="15873" width="4.7109375" style="5" bestFit="1" customWidth="1"/>
    <col min="15874" max="15874" width="19.7109375" style="5" customWidth="1"/>
    <col min="15875" max="15875" width="28.7109375" style="5" customWidth="1"/>
    <col min="15876" max="15876" width="33.42578125" style="5" customWidth="1"/>
    <col min="15877" max="15877" width="10.42578125" style="5" bestFit="1" customWidth="1"/>
    <col min="15878" max="16128" width="9.140625" style="5"/>
    <col min="16129" max="16129" width="4.7109375" style="5" bestFit="1" customWidth="1"/>
    <col min="16130" max="16130" width="19.7109375" style="5" customWidth="1"/>
    <col min="16131" max="16131" width="28.7109375" style="5" customWidth="1"/>
    <col min="16132" max="16132" width="33.42578125" style="5" customWidth="1"/>
    <col min="16133" max="16133" width="10.42578125" style="5" bestFit="1" customWidth="1"/>
    <col min="16134" max="16384" width="9.140625" style="5"/>
  </cols>
  <sheetData>
    <row r="1" spans="1:10" ht="20.100000000000001" customHeight="1" x14ac:dyDescent="0.2">
      <c r="A1" s="178" t="s">
        <v>2</v>
      </c>
      <c r="B1" s="178"/>
      <c r="C1" s="42"/>
      <c r="D1" s="42"/>
    </row>
    <row r="2" spans="1:10" s="7" customFormat="1" ht="21.6" customHeight="1" x14ac:dyDescent="0.25">
      <c r="A2" s="174" t="str">
        <f>'Príloha č.1'!A2:D2</f>
        <v>Videobronchoskopická ultrazvuková zostava EBUS</v>
      </c>
      <c r="B2" s="174"/>
      <c r="C2" s="174"/>
      <c r="D2" s="174"/>
    </row>
    <row r="3" spans="1:10" s="7" customFormat="1" ht="12" customHeight="1" x14ac:dyDescent="0.25">
      <c r="A3" s="126"/>
      <c r="B3" s="126"/>
      <c r="C3" s="126"/>
      <c r="D3" s="126"/>
    </row>
    <row r="4" spans="1:10" ht="20.25" customHeight="1" x14ac:dyDescent="0.3">
      <c r="A4" s="184" t="s">
        <v>48</v>
      </c>
      <c r="B4" s="184"/>
      <c r="C4" s="184"/>
      <c r="D4" s="184"/>
      <c r="E4" s="8"/>
      <c r="F4" s="8"/>
      <c r="G4" s="8"/>
      <c r="H4" s="8"/>
      <c r="I4" s="8"/>
      <c r="J4" s="8"/>
    </row>
    <row r="5" spans="1:10" ht="18.75" customHeight="1" x14ac:dyDescent="0.25">
      <c r="A5" s="30"/>
      <c r="B5" s="30"/>
      <c r="C5" s="30"/>
      <c r="D5" s="30"/>
    </row>
    <row r="6" spans="1:10" s="7" customFormat="1" ht="17.100000000000001" customHeight="1" x14ac:dyDescent="0.25">
      <c r="A6" s="178" t="s">
        <v>4</v>
      </c>
      <c r="B6" s="178"/>
      <c r="C6" s="185" t="str">
        <f>IF('Príloha č.1'!$C$6="","",'Príloha č.1'!$C$6)</f>
        <v/>
      </c>
      <c r="D6" s="186"/>
      <c r="E6" s="9"/>
    </row>
    <row r="7" spans="1:10" s="7" customFormat="1" ht="17.100000000000001" customHeight="1" x14ac:dyDescent="0.25">
      <c r="A7" s="178" t="s">
        <v>49</v>
      </c>
      <c r="B7" s="178"/>
      <c r="C7" s="180" t="str">
        <f>IF('Príloha č.1'!$C$7="","",'Príloha č.1'!$C$7)</f>
        <v/>
      </c>
      <c r="D7" s="181"/>
    </row>
    <row r="8" spans="1:10" ht="17.100000000000001" customHeight="1" x14ac:dyDescent="0.2">
      <c r="A8" s="182" t="s">
        <v>6</v>
      </c>
      <c r="B8" s="182"/>
      <c r="C8" s="180" t="str">
        <f>IF('Príloha č.1'!$C$8="","",'Príloha č.1'!$C$8)</f>
        <v/>
      </c>
      <c r="D8" s="181"/>
    </row>
    <row r="9" spans="1:10" ht="17.100000000000001" customHeight="1" x14ac:dyDescent="0.2">
      <c r="A9" s="182" t="s">
        <v>7</v>
      </c>
      <c r="B9" s="182"/>
      <c r="C9" s="180" t="str">
        <f>IF('Príloha č.1'!$C$9="","",'Príloha č.1'!$C$9)</f>
        <v/>
      </c>
      <c r="D9" s="181"/>
    </row>
    <row r="10" spans="1:10" ht="20.100000000000001" customHeight="1" x14ac:dyDescent="0.25">
      <c r="A10" s="30"/>
      <c r="B10" s="30"/>
      <c r="C10" s="84"/>
      <c r="D10" s="42"/>
    </row>
    <row r="11" spans="1:10" s="10" customFormat="1" ht="24.6" customHeight="1" x14ac:dyDescent="0.25">
      <c r="A11" s="179" t="s">
        <v>54</v>
      </c>
      <c r="B11" s="179"/>
      <c r="C11" s="179"/>
      <c r="D11" s="179"/>
    </row>
    <row r="12" spans="1:10" ht="41.25" customHeight="1" x14ac:dyDescent="0.2">
      <c r="A12" s="94" t="s">
        <v>36</v>
      </c>
      <c r="B12" s="178" t="s">
        <v>123</v>
      </c>
      <c r="C12" s="178"/>
      <c r="D12" s="178"/>
    </row>
    <row r="13" spans="1:10" ht="27.75" customHeight="1" x14ac:dyDescent="0.2">
      <c r="A13" s="94" t="s">
        <v>36</v>
      </c>
      <c r="B13" s="178" t="s">
        <v>61</v>
      </c>
      <c r="C13" s="178"/>
      <c r="D13" s="178"/>
    </row>
    <row r="14" spans="1:10" ht="27.75" customHeight="1" x14ac:dyDescent="0.2">
      <c r="A14" s="94" t="s">
        <v>36</v>
      </c>
      <c r="B14" s="178" t="s">
        <v>62</v>
      </c>
      <c r="C14" s="178"/>
      <c r="D14" s="178"/>
    </row>
    <row r="15" spans="1:10" ht="26.45" customHeight="1" x14ac:dyDescent="0.2">
      <c r="A15" s="94" t="s">
        <v>36</v>
      </c>
      <c r="B15" s="179" t="s">
        <v>63</v>
      </c>
      <c r="C15" s="179"/>
      <c r="D15" s="179"/>
    </row>
    <row r="16" spans="1:10" ht="26.25" customHeight="1" x14ac:dyDescent="0.2">
      <c r="A16" s="94" t="s">
        <v>36</v>
      </c>
      <c r="B16" s="183" t="s">
        <v>47</v>
      </c>
      <c r="C16" s="183"/>
      <c r="D16" s="183"/>
    </row>
    <row r="17" spans="1:4" ht="29.45" customHeight="1" x14ac:dyDescent="0.2">
      <c r="A17" s="94" t="s">
        <v>36</v>
      </c>
      <c r="B17" s="183" t="s">
        <v>124</v>
      </c>
      <c r="C17" s="183"/>
      <c r="D17" s="183"/>
    </row>
    <row r="18" spans="1:4" ht="43.9" customHeight="1" x14ac:dyDescent="0.2">
      <c r="A18" s="94"/>
      <c r="B18" s="83"/>
      <c r="C18" s="83"/>
      <c r="D18" s="83"/>
    </row>
    <row r="19" spans="1:4" ht="18" customHeight="1" x14ac:dyDescent="0.2">
      <c r="A19" s="94"/>
      <c r="B19" s="178" t="s">
        <v>56</v>
      </c>
      <c r="C19" s="178"/>
      <c r="D19" s="83"/>
    </row>
    <row r="20" spans="1:4" s="10" customFormat="1" ht="12.75" x14ac:dyDescent="0.2">
      <c r="A20" s="95"/>
      <c r="B20" s="42" t="str">
        <f>IF('Príloha č.1'!B30:B30="","",'Príloha č.1'!B30:B30)</f>
        <v/>
      </c>
      <c r="C20" s="95"/>
      <c r="D20" s="95"/>
    </row>
    <row r="21" spans="1:4" ht="6.6" customHeight="1" x14ac:dyDescent="0.2">
      <c r="A21" s="42"/>
      <c r="B21" s="42"/>
      <c r="C21" s="42"/>
      <c r="D21" s="96"/>
    </row>
    <row r="22" spans="1:4" ht="15" customHeight="1" x14ac:dyDescent="0.25">
      <c r="A22" s="30"/>
      <c r="B22" s="30"/>
      <c r="C22" s="79" t="s">
        <v>114</v>
      </c>
      <c r="D22" s="129"/>
    </row>
    <row r="23" spans="1:4" ht="13.5" x14ac:dyDescent="0.25">
      <c r="A23" s="30"/>
      <c r="B23" s="30"/>
      <c r="C23" s="37" t="s">
        <v>125</v>
      </c>
      <c r="D23" s="37"/>
    </row>
    <row r="24" spans="1:4" ht="13.5" x14ac:dyDescent="0.25">
      <c r="A24" s="30"/>
      <c r="B24" s="30"/>
      <c r="C24" s="30"/>
      <c r="D24" s="30"/>
    </row>
  </sheetData>
  <mergeCells count="19">
    <mergeCell ref="A1:B1"/>
    <mergeCell ref="A2:D2"/>
    <mergeCell ref="A4:D4"/>
    <mergeCell ref="A6:B6"/>
    <mergeCell ref="C6:D6"/>
    <mergeCell ref="B14:D14"/>
    <mergeCell ref="B15:D15"/>
    <mergeCell ref="B19:C19"/>
    <mergeCell ref="A7:B7"/>
    <mergeCell ref="C7:D7"/>
    <mergeCell ref="A8:B8"/>
    <mergeCell ref="A9:B9"/>
    <mergeCell ref="A11:D11"/>
    <mergeCell ref="B12:D12"/>
    <mergeCell ref="B13:D13"/>
    <mergeCell ref="B17:D17"/>
    <mergeCell ref="C8:D8"/>
    <mergeCell ref="C9:D9"/>
    <mergeCell ref="B16:D16"/>
  </mergeCells>
  <conditionalFormatting sqref="C6:D9">
    <cfRule type="containsBlanks" dxfId="4" priority="15">
      <formula>LEN(TRIM(C6))=0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 Narrow,Tučné"&amp;10Príloha č. 2 SP&amp;"Arial Narrow,Normálne"
&amp;"Arial Narrow,Tučné"Vyhlásenie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</sheetPr>
  <dimension ref="A1:J23"/>
  <sheetViews>
    <sheetView showGridLines="0" zoomScale="96" zoomScaleNormal="96" workbookViewId="0">
      <selection activeCell="I21" sqref="I21"/>
    </sheetView>
  </sheetViews>
  <sheetFormatPr defaultRowHeight="12" x14ac:dyDescent="0.2"/>
  <cols>
    <col min="1" max="1" width="4.7109375" style="5" bestFit="1" customWidth="1"/>
    <col min="2" max="2" width="19.7109375" style="5" customWidth="1"/>
    <col min="3" max="3" width="28.7109375" style="5" customWidth="1"/>
    <col min="4" max="4" width="33.42578125" style="5" customWidth="1"/>
    <col min="5" max="5" width="10.42578125" style="5" bestFit="1" customWidth="1"/>
    <col min="6" max="256" width="9.140625" style="5"/>
    <col min="257" max="257" width="4.7109375" style="5" bestFit="1" customWidth="1"/>
    <col min="258" max="258" width="19.7109375" style="5" customWidth="1"/>
    <col min="259" max="259" width="28.7109375" style="5" customWidth="1"/>
    <col min="260" max="260" width="33.42578125" style="5" customWidth="1"/>
    <col min="261" max="261" width="10.42578125" style="5" bestFit="1" customWidth="1"/>
    <col min="262" max="512" width="9.140625" style="5"/>
    <col min="513" max="513" width="4.7109375" style="5" bestFit="1" customWidth="1"/>
    <col min="514" max="514" width="19.7109375" style="5" customWidth="1"/>
    <col min="515" max="515" width="28.7109375" style="5" customWidth="1"/>
    <col min="516" max="516" width="33.42578125" style="5" customWidth="1"/>
    <col min="517" max="517" width="10.42578125" style="5" bestFit="1" customWidth="1"/>
    <col min="518" max="768" width="9.140625" style="5"/>
    <col min="769" max="769" width="4.7109375" style="5" bestFit="1" customWidth="1"/>
    <col min="770" max="770" width="19.7109375" style="5" customWidth="1"/>
    <col min="771" max="771" width="28.7109375" style="5" customWidth="1"/>
    <col min="772" max="772" width="33.42578125" style="5" customWidth="1"/>
    <col min="773" max="773" width="10.42578125" style="5" bestFit="1" customWidth="1"/>
    <col min="774" max="1024" width="9.140625" style="5"/>
    <col min="1025" max="1025" width="4.7109375" style="5" bestFit="1" customWidth="1"/>
    <col min="1026" max="1026" width="19.7109375" style="5" customWidth="1"/>
    <col min="1027" max="1027" width="28.7109375" style="5" customWidth="1"/>
    <col min="1028" max="1028" width="33.42578125" style="5" customWidth="1"/>
    <col min="1029" max="1029" width="10.42578125" style="5" bestFit="1" customWidth="1"/>
    <col min="1030" max="1280" width="9.140625" style="5"/>
    <col min="1281" max="1281" width="4.7109375" style="5" bestFit="1" customWidth="1"/>
    <col min="1282" max="1282" width="19.7109375" style="5" customWidth="1"/>
    <col min="1283" max="1283" width="28.7109375" style="5" customWidth="1"/>
    <col min="1284" max="1284" width="33.42578125" style="5" customWidth="1"/>
    <col min="1285" max="1285" width="10.42578125" style="5" bestFit="1" customWidth="1"/>
    <col min="1286" max="1536" width="9.140625" style="5"/>
    <col min="1537" max="1537" width="4.7109375" style="5" bestFit="1" customWidth="1"/>
    <col min="1538" max="1538" width="19.7109375" style="5" customWidth="1"/>
    <col min="1539" max="1539" width="28.7109375" style="5" customWidth="1"/>
    <col min="1540" max="1540" width="33.42578125" style="5" customWidth="1"/>
    <col min="1541" max="1541" width="10.42578125" style="5" bestFit="1" customWidth="1"/>
    <col min="1542" max="1792" width="9.140625" style="5"/>
    <col min="1793" max="1793" width="4.7109375" style="5" bestFit="1" customWidth="1"/>
    <col min="1794" max="1794" width="19.7109375" style="5" customWidth="1"/>
    <col min="1795" max="1795" width="28.7109375" style="5" customWidth="1"/>
    <col min="1796" max="1796" width="33.42578125" style="5" customWidth="1"/>
    <col min="1797" max="1797" width="10.42578125" style="5" bestFit="1" customWidth="1"/>
    <col min="1798" max="2048" width="9.140625" style="5"/>
    <col min="2049" max="2049" width="4.7109375" style="5" bestFit="1" customWidth="1"/>
    <col min="2050" max="2050" width="19.7109375" style="5" customWidth="1"/>
    <col min="2051" max="2051" width="28.7109375" style="5" customWidth="1"/>
    <col min="2052" max="2052" width="33.42578125" style="5" customWidth="1"/>
    <col min="2053" max="2053" width="10.42578125" style="5" bestFit="1" customWidth="1"/>
    <col min="2054" max="2304" width="9.140625" style="5"/>
    <col min="2305" max="2305" width="4.7109375" style="5" bestFit="1" customWidth="1"/>
    <col min="2306" max="2306" width="19.7109375" style="5" customWidth="1"/>
    <col min="2307" max="2307" width="28.7109375" style="5" customWidth="1"/>
    <col min="2308" max="2308" width="33.42578125" style="5" customWidth="1"/>
    <col min="2309" max="2309" width="10.42578125" style="5" bestFit="1" customWidth="1"/>
    <col min="2310" max="2560" width="9.140625" style="5"/>
    <col min="2561" max="2561" width="4.7109375" style="5" bestFit="1" customWidth="1"/>
    <col min="2562" max="2562" width="19.7109375" style="5" customWidth="1"/>
    <col min="2563" max="2563" width="28.7109375" style="5" customWidth="1"/>
    <col min="2564" max="2564" width="33.42578125" style="5" customWidth="1"/>
    <col min="2565" max="2565" width="10.42578125" style="5" bestFit="1" customWidth="1"/>
    <col min="2566" max="2816" width="9.140625" style="5"/>
    <col min="2817" max="2817" width="4.7109375" style="5" bestFit="1" customWidth="1"/>
    <col min="2818" max="2818" width="19.7109375" style="5" customWidth="1"/>
    <col min="2819" max="2819" width="28.7109375" style="5" customWidth="1"/>
    <col min="2820" max="2820" width="33.42578125" style="5" customWidth="1"/>
    <col min="2821" max="2821" width="10.42578125" style="5" bestFit="1" customWidth="1"/>
    <col min="2822" max="3072" width="9.140625" style="5"/>
    <col min="3073" max="3073" width="4.7109375" style="5" bestFit="1" customWidth="1"/>
    <col min="3074" max="3074" width="19.7109375" style="5" customWidth="1"/>
    <col min="3075" max="3075" width="28.7109375" style="5" customWidth="1"/>
    <col min="3076" max="3076" width="33.42578125" style="5" customWidth="1"/>
    <col min="3077" max="3077" width="10.42578125" style="5" bestFit="1" customWidth="1"/>
    <col min="3078" max="3328" width="9.140625" style="5"/>
    <col min="3329" max="3329" width="4.7109375" style="5" bestFit="1" customWidth="1"/>
    <col min="3330" max="3330" width="19.7109375" style="5" customWidth="1"/>
    <col min="3331" max="3331" width="28.7109375" style="5" customWidth="1"/>
    <col min="3332" max="3332" width="33.42578125" style="5" customWidth="1"/>
    <col min="3333" max="3333" width="10.42578125" style="5" bestFit="1" customWidth="1"/>
    <col min="3334" max="3584" width="9.140625" style="5"/>
    <col min="3585" max="3585" width="4.7109375" style="5" bestFit="1" customWidth="1"/>
    <col min="3586" max="3586" width="19.7109375" style="5" customWidth="1"/>
    <col min="3587" max="3587" width="28.7109375" style="5" customWidth="1"/>
    <col min="3588" max="3588" width="33.42578125" style="5" customWidth="1"/>
    <col min="3589" max="3589" width="10.42578125" style="5" bestFit="1" customWidth="1"/>
    <col min="3590" max="3840" width="9.140625" style="5"/>
    <col min="3841" max="3841" width="4.7109375" style="5" bestFit="1" customWidth="1"/>
    <col min="3842" max="3842" width="19.7109375" style="5" customWidth="1"/>
    <col min="3843" max="3843" width="28.7109375" style="5" customWidth="1"/>
    <col min="3844" max="3844" width="33.42578125" style="5" customWidth="1"/>
    <col min="3845" max="3845" width="10.42578125" style="5" bestFit="1" customWidth="1"/>
    <col min="3846" max="4096" width="9.140625" style="5"/>
    <col min="4097" max="4097" width="4.7109375" style="5" bestFit="1" customWidth="1"/>
    <col min="4098" max="4098" width="19.7109375" style="5" customWidth="1"/>
    <col min="4099" max="4099" width="28.7109375" style="5" customWidth="1"/>
    <col min="4100" max="4100" width="33.42578125" style="5" customWidth="1"/>
    <col min="4101" max="4101" width="10.42578125" style="5" bestFit="1" customWidth="1"/>
    <col min="4102" max="4352" width="9.140625" style="5"/>
    <col min="4353" max="4353" width="4.7109375" style="5" bestFit="1" customWidth="1"/>
    <col min="4354" max="4354" width="19.7109375" style="5" customWidth="1"/>
    <col min="4355" max="4355" width="28.7109375" style="5" customWidth="1"/>
    <col min="4356" max="4356" width="33.42578125" style="5" customWidth="1"/>
    <col min="4357" max="4357" width="10.42578125" style="5" bestFit="1" customWidth="1"/>
    <col min="4358" max="4608" width="9.140625" style="5"/>
    <col min="4609" max="4609" width="4.7109375" style="5" bestFit="1" customWidth="1"/>
    <col min="4610" max="4610" width="19.7109375" style="5" customWidth="1"/>
    <col min="4611" max="4611" width="28.7109375" style="5" customWidth="1"/>
    <col min="4612" max="4612" width="33.42578125" style="5" customWidth="1"/>
    <col min="4613" max="4613" width="10.42578125" style="5" bestFit="1" customWidth="1"/>
    <col min="4614" max="4864" width="9.140625" style="5"/>
    <col min="4865" max="4865" width="4.7109375" style="5" bestFit="1" customWidth="1"/>
    <col min="4866" max="4866" width="19.7109375" style="5" customWidth="1"/>
    <col min="4867" max="4867" width="28.7109375" style="5" customWidth="1"/>
    <col min="4868" max="4868" width="33.42578125" style="5" customWidth="1"/>
    <col min="4869" max="4869" width="10.42578125" style="5" bestFit="1" customWidth="1"/>
    <col min="4870" max="5120" width="9.140625" style="5"/>
    <col min="5121" max="5121" width="4.7109375" style="5" bestFit="1" customWidth="1"/>
    <col min="5122" max="5122" width="19.7109375" style="5" customWidth="1"/>
    <col min="5123" max="5123" width="28.7109375" style="5" customWidth="1"/>
    <col min="5124" max="5124" width="33.42578125" style="5" customWidth="1"/>
    <col min="5125" max="5125" width="10.42578125" style="5" bestFit="1" customWidth="1"/>
    <col min="5126" max="5376" width="9.140625" style="5"/>
    <col min="5377" max="5377" width="4.7109375" style="5" bestFit="1" customWidth="1"/>
    <col min="5378" max="5378" width="19.7109375" style="5" customWidth="1"/>
    <col min="5379" max="5379" width="28.7109375" style="5" customWidth="1"/>
    <col min="5380" max="5380" width="33.42578125" style="5" customWidth="1"/>
    <col min="5381" max="5381" width="10.42578125" style="5" bestFit="1" customWidth="1"/>
    <col min="5382" max="5632" width="9.140625" style="5"/>
    <col min="5633" max="5633" width="4.7109375" style="5" bestFit="1" customWidth="1"/>
    <col min="5634" max="5634" width="19.7109375" style="5" customWidth="1"/>
    <col min="5635" max="5635" width="28.7109375" style="5" customWidth="1"/>
    <col min="5636" max="5636" width="33.42578125" style="5" customWidth="1"/>
    <col min="5637" max="5637" width="10.42578125" style="5" bestFit="1" customWidth="1"/>
    <col min="5638" max="5888" width="9.140625" style="5"/>
    <col min="5889" max="5889" width="4.7109375" style="5" bestFit="1" customWidth="1"/>
    <col min="5890" max="5890" width="19.7109375" style="5" customWidth="1"/>
    <col min="5891" max="5891" width="28.7109375" style="5" customWidth="1"/>
    <col min="5892" max="5892" width="33.42578125" style="5" customWidth="1"/>
    <col min="5893" max="5893" width="10.42578125" style="5" bestFit="1" customWidth="1"/>
    <col min="5894" max="6144" width="9.140625" style="5"/>
    <col min="6145" max="6145" width="4.7109375" style="5" bestFit="1" customWidth="1"/>
    <col min="6146" max="6146" width="19.7109375" style="5" customWidth="1"/>
    <col min="6147" max="6147" width="28.7109375" style="5" customWidth="1"/>
    <col min="6148" max="6148" width="33.42578125" style="5" customWidth="1"/>
    <col min="6149" max="6149" width="10.42578125" style="5" bestFit="1" customWidth="1"/>
    <col min="6150" max="6400" width="9.140625" style="5"/>
    <col min="6401" max="6401" width="4.7109375" style="5" bestFit="1" customWidth="1"/>
    <col min="6402" max="6402" width="19.7109375" style="5" customWidth="1"/>
    <col min="6403" max="6403" width="28.7109375" style="5" customWidth="1"/>
    <col min="6404" max="6404" width="33.42578125" style="5" customWidth="1"/>
    <col min="6405" max="6405" width="10.42578125" style="5" bestFit="1" customWidth="1"/>
    <col min="6406" max="6656" width="9.140625" style="5"/>
    <col min="6657" max="6657" width="4.7109375" style="5" bestFit="1" customWidth="1"/>
    <col min="6658" max="6658" width="19.7109375" style="5" customWidth="1"/>
    <col min="6659" max="6659" width="28.7109375" style="5" customWidth="1"/>
    <col min="6660" max="6660" width="33.42578125" style="5" customWidth="1"/>
    <col min="6661" max="6661" width="10.42578125" style="5" bestFit="1" customWidth="1"/>
    <col min="6662" max="6912" width="9.140625" style="5"/>
    <col min="6913" max="6913" width="4.7109375" style="5" bestFit="1" customWidth="1"/>
    <col min="6914" max="6914" width="19.7109375" style="5" customWidth="1"/>
    <col min="6915" max="6915" width="28.7109375" style="5" customWidth="1"/>
    <col min="6916" max="6916" width="33.42578125" style="5" customWidth="1"/>
    <col min="6917" max="6917" width="10.42578125" style="5" bestFit="1" customWidth="1"/>
    <col min="6918" max="7168" width="9.140625" style="5"/>
    <col min="7169" max="7169" width="4.7109375" style="5" bestFit="1" customWidth="1"/>
    <col min="7170" max="7170" width="19.7109375" style="5" customWidth="1"/>
    <col min="7171" max="7171" width="28.7109375" style="5" customWidth="1"/>
    <col min="7172" max="7172" width="33.42578125" style="5" customWidth="1"/>
    <col min="7173" max="7173" width="10.42578125" style="5" bestFit="1" customWidth="1"/>
    <col min="7174" max="7424" width="9.140625" style="5"/>
    <col min="7425" max="7425" width="4.7109375" style="5" bestFit="1" customWidth="1"/>
    <col min="7426" max="7426" width="19.7109375" style="5" customWidth="1"/>
    <col min="7427" max="7427" width="28.7109375" style="5" customWidth="1"/>
    <col min="7428" max="7428" width="33.42578125" style="5" customWidth="1"/>
    <col min="7429" max="7429" width="10.42578125" style="5" bestFit="1" customWidth="1"/>
    <col min="7430" max="7680" width="9.140625" style="5"/>
    <col min="7681" max="7681" width="4.7109375" style="5" bestFit="1" customWidth="1"/>
    <col min="7682" max="7682" width="19.7109375" style="5" customWidth="1"/>
    <col min="7683" max="7683" width="28.7109375" style="5" customWidth="1"/>
    <col min="7684" max="7684" width="33.42578125" style="5" customWidth="1"/>
    <col min="7685" max="7685" width="10.42578125" style="5" bestFit="1" customWidth="1"/>
    <col min="7686" max="7936" width="9.140625" style="5"/>
    <col min="7937" max="7937" width="4.7109375" style="5" bestFit="1" customWidth="1"/>
    <col min="7938" max="7938" width="19.7109375" style="5" customWidth="1"/>
    <col min="7939" max="7939" width="28.7109375" style="5" customWidth="1"/>
    <col min="7940" max="7940" width="33.42578125" style="5" customWidth="1"/>
    <col min="7941" max="7941" width="10.42578125" style="5" bestFit="1" customWidth="1"/>
    <col min="7942" max="8192" width="9.140625" style="5"/>
    <col min="8193" max="8193" width="4.7109375" style="5" bestFit="1" customWidth="1"/>
    <col min="8194" max="8194" width="19.7109375" style="5" customWidth="1"/>
    <col min="8195" max="8195" width="28.7109375" style="5" customWidth="1"/>
    <col min="8196" max="8196" width="33.42578125" style="5" customWidth="1"/>
    <col min="8197" max="8197" width="10.42578125" style="5" bestFit="1" customWidth="1"/>
    <col min="8198" max="8448" width="9.140625" style="5"/>
    <col min="8449" max="8449" width="4.7109375" style="5" bestFit="1" customWidth="1"/>
    <col min="8450" max="8450" width="19.7109375" style="5" customWidth="1"/>
    <col min="8451" max="8451" width="28.7109375" style="5" customWidth="1"/>
    <col min="8452" max="8452" width="33.42578125" style="5" customWidth="1"/>
    <col min="8453" max="8453" width="10.42578125" style="5" bestFit="1" customWidth="1"/>
    <col min="8454" max="8704" width="9.140625" style="5"/>
    <col min="8705" max="8705" width="4.7109375" style="5" bestFit="1" customWidth="1"/>
    <col min="8706" max="8706" width="19.7109375" style="5" customWidth="1"/>
    <col min="8707" max="8707" width="28.7109375" style="5" customWidth="1"/>
    <col min="8708" max="8708" width="33.42578125" style="5" customWidth="1"/>
    <col min="8709" max="8709" width="10.42578125" style="5" bestFit="1" customWidth="1"/>
    <col min="8710" max="8960" width="9.140625" style="5"/>
    <col min="8961" max="8961" width="4.7109375" style="5" bestFit="1" customWidth="1"/>
    <col min="8962" max="8962" width="19.7109375" style="5" customWidth="1"/>
    <col min="8963" max="8963" width="28.7109375" style="5" customWidth="1"/>
    <col min="8964" max="8964" width="33.42578125" style="5" customWidth="1"/>
    <col min="8965" max="8965" width="10.42578125" style="5" bestFit="1" customWidth="1"/>
    <col min="8966" max="9216" width="9.140625" style="5"/>
    <col min="9217" max="9217" width="4.7109375" style="5" bestFit="1" customWidth="1"/>
    <col min="9218" max="9218" width="19.7109375" style="5" customWidth="1"/>
    <col min="9219" max="9219" width="28.7109375" style="5" customWidth="1"/>
    <col min="9220" max="9220" width="33.42578125" style="5" customWidth="1"/>
    <col min="9221" max="9221" width="10.42578125" style="5" bestFit="1" customWidth="1"/>
    <col min="9222" max="9472" width="9.140625" style="5"/>
    <col min="9473" max="9473" width="4.7109375" style="5" bestFit="1" customWidth="1"/>
    <col min="9474" max="9474" width="19.7109375" style="5" customWidth="1"/>
    <col min="9475" max="9475" width="28.7109375" style="5" customWidth="1"/>
    <col min="9476" max="9476" width="33.42578125" style="5" customWidth="1"/>
    <col min="9477" max="9477" width="10.42578125" style="5" bestFit="1" customWidth="1"/>
    <col min="9478" max="9728" width="9.140625" style="5"/>
    <col min="9729" max="9729" width="4.7109375" style="5" bestFit="1" customWidth="1"/>
    <col min="9730" max="9730" width="19.7109375" style="5" customWidth="1"/>
    <col min="9731" max="9731" width="28.7109375" style="5" customWidth="1"/>
    <col min="9732" max="9732" width="33.42578125" style="5" customWidth="1"/>
    <col min="9733" max="9733" width="10.42578125" style="5" bestFit="1" customWidth="1"/>
    <col min="9734" max="9984" width="9.140625" style="5"/>
    <col min="9985" max="9985" width="4.7109375" style="5" bestFit="1" customWidth="1"/>
    <col min="9986" max="9986" width="19.7109375" style="5" customWidth="1"/>
    <col min="9987" max="9987" width="28.7109375" style="5" customWidth="1"/>
    <col min="9988" max="9988" width="33.42578125" style="5" customWidth="1"/>
    <col min="9989" max="9989" width="10.42578125" style="5" bestFit="1" customWidth="1"/>
    <col min="9990" max="10240" width="9.140625" style="5"/>
    <col min="10241" max="10241" width="4.7109375" style="5" bestFit="1" customWidth="1"/>
    <col min="10242" max="10242" width="19.7109375" style="5" customWidth="1"/>
    <col min="10243" max="10243" width="28.7109375" style="5" customWidth="1"/>
    <col min="10244" max="10244" width="33.42578125" style="5" customWidth="1"/>
    <col min="10245" max="10245" width="10.42578125" style="5" bestFit="1" customWidth="1"/>
    <col min="10246" max="10496" width="9.140625" style="5"/>
    <col min="10497" max="10497" width="4.7109375" style="5" bestFit="1" customWidth="1"/>
    <col min="10498" max="10498" width="19.7109375" style="5" customWidth="1"/>
    <col min="10499" max="10499" width="28.7109375" style="5" customWidth="1"/>
    <col min="10500" max="10500" width="33.42578125" style="5" customWidth="1"/>
    <col min="10501" max="10501" width="10.42578125" style="5" bestFit="1" customWidth="1"/>
    <col min="10502" max="10752" width="9.140625" style="5"/>
    <col min="10753" max="10753" width="4.7109375" style="5" bestFit="1" customWidth="1"/>
    <col min="10754" max="10754" width="19.7109375" style="5" customWidth="1"/>
    <col min="10755" max="10755" width="28.7109375" style="5" customWidth="1"/>
    <col min="10756" max="10756" width="33.42578125" style="5" customWidth="1"/>
    <col min="10757" max="10757" width="10.42578125" style="5" bestFit="1" customWidth="1"/>
    <col min="10758" max="11008" width="9.140625" style="5"/>
    <col min="11009" max="11009" width="4.7109375" style="5" bestFit="1" customWidth="1"/>
    <col min="11010" max="11010" width="19.7109375" style="5" customWidth="1"/>
    <col min="11011" max="11011" width="28.7109375" style="5" customWidth="1"/>
    <col min="11012" max="11012" width="33.42578125" style="5" customWidth="1"/>
    <col min="11013" max="11013" width="10.42578125" style="5" bestFit="1" customWidth="1"/>
    <col min="11014" max="11264" width="9.140625" style="5"/>
    <col min="11265" max="11265" width="4.7109375" style="5" bestFit="1" customWidth="1"/>
    <col min="11266" max="11266" width="19.7109375" style="5" customWidth="1"/>
    <col min="11267" max="11267" width="28.7109375" style="5" customWidth="1"/>
    <col min="11268" max="11268" width="33.42578125" style="5" customWidth="1"/>
    <col min="11269" max="11269" width="10.42578125" style="5" bestFit="1" customWidth="1"/>
    <col min="11270" max="11520" width="9.140625" style="5"/>
    <col min="11521" max="11521" width="4.7109375" style="5" bestFit="1" customWidth="1"/>
    <col min="11522" max="11522" width="19.7109375" style="5" customWidth="1"/>
    <col min="11523" max="11523" width="28.7109375" style="5" customWidth="1"/>
    <col min="11524" max="11524" width="33.42578125" style="5" customWidth="1"/>
    <col min="11525" max="11525" width="10.42578125" style="5" bestFit="1" customWidth="1"/>
    <col min="11526" max="11776" width="9.140625" style="5"/>
    <col min="11777" max="11777" width="4.7109375" style="5" bestFit="1" customWidth="1"/>
    <col min="11778" max="11778" width="19.7109375" style="5" customWidth="1"/>
    <col min="11779" max="11779" width="28.7109375" style="5" customWidth="1"/>
    <col min="11780" max="11780" width="33.42578125" style="5" customWidth="1"/>
    <col min="11781" max="11781" width="10.42578125" style="5" bestFit="1" customWidth="1"/>
    <col min="11782" max="12032" width="9.140625" style="5"/>
    <col min="12033" max="12033" width="4.7109375" style="5" bestFit="1" customWidth="1"/>
    <col min="12034" max="12034" width="19.7109375" style="5" customWidth="1"/>
    <col min="12035" max="12035" width="28.7109375" style="5" customWidth="1"/>
    <col min="12036" max="12036" width="33.42578125" style="5" customWidth="1"/>
    <col min="12037" max="12037" width="10.42578125" style="5" bestFit="1" customWidth="1"/>
    <col min="12038" max="12288" width="9.140625" style="5"/>
    <col min="12289" max="12289" width="4.7109375" style="5" bestFit="1" customWidth="1"/>
    <col min="12290" max="12290" width="19.7109375" style="5" customWidth="1"/>
    <col min="12291" max="12291" width="28.7109375" style="5" customWidth="1"/>
    <col min="12292" max="12292" width="33.42578125" style="5" customWidth="1"/>
    <col min="12293" max="12293" width="10.42578125" style="5" bestFit="1" customWidth="1"/>
    <col min="12294" max="12544" width="9.140625" style="5"/>
    <col min="12545" max="12545" width="4.7109375" style="5" bestFit="1" customWidth="1"/>
    <col min="12546" max="12546" width="19.7109375" style="5" customWidth="1"/>
    <col min="12547" max="12547" width="28.7109375" style="5" customWidth="1"/>
    <col min="12548" max="12548" width="33.42578125" style="5" customWidth="1"/>
    <col min="12549" max="12549" width="10.42578125" style="5" bestFit="1" customWidth="1"/>
    <col min="12550" max="12800" width="9.140625" style="5"/>
    <col min="12801" max="12801" width="4.7109375" style="5" bestFit="1" customWidth="1"/>
    <col min="12802" max="12802" width="19.7109375" style="5" customWidth="1"/>
    <col min="12803" max="12803" width="28.7109375" style="5" customWidth="1"/>
    <col min="12804" max="12804" width="33.42578125" style="5" customWidth="1"/>
    <col min="12805" max="12805" width="10.42578125" style="5" bestFit="1" customWidth="1"/>
    <col min="12806" max="13056" width="9.140625" style="5"/>
    <col min="13057" max="13057" width="4.7109375" style="5" bestFit="1" customWidth="1"/>
    <col min="13058" max="13058" width="19.7109375" style="5" customWidth="1"/>
    <col min="13059" max="13059" width="28.7109375" style="5" customWidth="1"/>
    <col min="13060" max="13060" width="33.42578125" style="5" customWidth="1"/>
    <col min="13061" max="13061" width="10.42578125" style="5" bestFit="1" customWidth="1"/>
    <col min="13062" max="13312" width="9.140625" style="5"/>
    <col min="13313" max="13313" width="4.7109375" style="5" bestFit="1" customWidth="1"/>
    <col min="13314" max="13314" width="19.7109375" style="5" customWidth="1"/>
    <col min="13315" max="13315" width="28.7109375" style="5" customWidth="1"/>
    <col min="13316" max="13316" width="33.42578125" style="5" customWidth="1"/>
    <col min="13317" max="13317" width="10.42578125" style="5" bestFit="1" customWidth="1"/>
    <col min="13318" max="13568" width="9.140625" style="5"/>
    <col min="13569" max="13569" width="4.7109375" style="5" bestFit="1" customWidth="1"/>
    <col min="13570" max="13570" width="19.7109375" style="5" customWidth="1"/>
    <col min="13571" max="13571" width="28.7109375" style="5" customWidth="1"/>
    <col min="13572" max="13572" width="33.42578125" style="5" customWidth="1"/>
    <col min="13573" max="13573" width="10.42578125" style="5" bestFit="1" customWidth="1"/>
    <col min="13574" max="13824" width="9.140625" style="5"/>
    <col min="13825" max="13825" width="4.7109375" style="5" bestFit="1" customWidth="1"/>
    <col min="13826" max="13826" width="19.7109375" style="5" customWidth="1"/>
    <col min="13827" max="13827" width="28.7109375" style="5" customWidth="1"/>
    <col min="13828" max="13828" width="33.42578125" style="5" customWidth="1"/>
    <col min="13829" max="13829" width="10.42578125" style="5" bestFit="1" customWidth="1"/>
    <col min="13830" max="14080" width="9.140625" style="5"/>
    <col min="14081" max="14081" width="4.7109375" style="5" bestFit="1" customWidth="1"/>
    <col min="14082" max="14082" width="19.7109375" style="5" customWidth="1"/>
    <col min="14083" max="14083" width="28.7109375" style="5" customWidth="1"/>
    <col min="14084" max="14084" width="33.42578125" style="5" customWidth="1"/>
    <col min="14085" max="14085" width="10.42578125" style="5" bestFit="1" customWidth="1"/>
    <col min="14086" max="14336" width="9.140625" style="5"/>
    <col min="14337" max="14337" width="4.7109375" style="5" bestFit="1" customWidth="1"/>
    <col min="14338" max="14338" width="19.7109375" style="5" customWidth="1"/>
    <col min="14339" max="14339" width="28.7109375" style="5" customWidth="1"/>
    <col min="14340" max="14340" width="33.42578125" style="5" customWidth="1"/>
    <col min="14341" max="14341" width="10.42578125" style="5" bestFit="1" customWidth="1"/>
    <col min="14342" max="14592" width="9.140625" style="5"/>
    <col min="14593" max="14593" width="4.7109375" style="5" bestFit="1" customWidth="1"/>
    <col min="14594" max="14594" width="19.7109375" style="5" customWidth="1"/>
    <col min="14595" max="14595" width="28.7109375" style="5" customWidth="1"/>
    <col min="14596" max="14596" width="33.42578125" style="5" customWidth="1"/>
    <col min="14597" max="14597" width="10.42578125" style="5" bestFit="1" customWidth="1"/>
    <col min="14598" max="14848" width="9.140625" style="5"/>
    <col min="14849" max="14849" width="4.7109375" style="5" bestFit="1" customWidth="1"/>
    <col min="14850" max="14850" width="19.7109375" style="5" customWidth="1"/>
    <col min="14851" max="14851" width="28.7109375" style="5" customWidth="1"/>
    <col min="14852" max="14852" width="33.42578125" style="5" customWidth="1"/>
    <col min="14853" max="14853" width="10.42578125" style="5" bestFit="1" customWidth="1"/>
    <col min="14854" max="15104" width="9.140625" style="5"/>
    <col min="15105" max="15105" width="4.7109375" style="5" bestFit="1" customWidth="1"/>
    <col min="15106" max="15106" width="19.7109375" style="5" customWidth="1"/>
    <col min="15107" max="15107" width="28.7109375" style="5" customWidth="1"/>
    <col min="15108" max="15108" width="33.42578125" style="5" customWidth="1"/>
    <col min="15109" max="15109" width="10.42578125" style="5" bestFit="1" customWidth="1"/>
    <col min="15110" max="15360" width="9.140625" style="5"/>
    <col min="15361" max="15361" width="4.7109375" style="5" bestFit="1" customWidth="1"/>
    <col min="15362" max="15362" width="19.7109375" style="5" customWidth="1"/>
    <col min="15363" max="15363" width="28.7109375" style="5" customWidth="1"/>
    <col min="15364" max="15364" width="33.42578125" style="5" customWidth="1"/>
    <col min="15365" max="15365" width="10.42578125" style="5" bestFit="1" customWidth="1"/>
    <col min="15366" max="15616" width="9.140625" style="5"/>
    <col min="15617" max="15617" width="4.7109375" style="5" bestFit="1" customWidth="1"/>
    <col min="15618" max="15618" width="19.7109375" style="5" customWidth="1"/>
    <col min="15619" max="15619" width="28.7109375" style="5" customWidth="1"/>
    <col min="15620" max="15620" width="33.42578125" style="5" customWidth="1"/>
    <col min="15621" max="15621" width="10.42578125" style="5" bestFit="1" customWidth="1"/>
    <col min="15622" max="15872" width="9.140625" style="5"/>
    <col min="15873" max="15873" width="4.7109375" style="5" bestFit="1" customWidth="1"/>
    <col min="15874" max="15874" width="19.7109375" style="5" customWidth="1"/>
    <col min="15875" max="15875" width="28.7109375" style="5" customWidth="1"/>
    <col min="15876" max="15876" width="33.42578125" style="5" customWidth="1"/>
    <col min="15877" max="15877" width="10.42578125" style="5" bestFit="1" customWidth="1"/>
    <col min="15878" max="16128" width="9.140625" style="5"/>
    <col min="16129" max="16129" width="4.7109375" style="5" bestFit="1" customWidth="1"/>
    <col min="16130" max="16130" width="19.7109375" style="5" customWidth="1"/>
    <col min="16131" max="16131" width="28.7109375" style="5" customWidth="1"/>
    <col min="16132" max="16132" width="33.42578125" style="5" customWidth="1"/>
    <col min="16133" max="16133" width="10.42578125" style="5" bestFit="1" customWidth="1"/>
    <col min="16134" max="16384" width="9.140625" style="5"/>
  </cols>
  <sheetData>
    <row r="1" spans="1:10" ht="20.100000000000001" customHeight="1" x14ac:dyDescent="0.2">
      <c r="A1" s="182" t="s">
        <v>2</v>
      </c>
      <c r="B1" s="182"/>
      <c r="C1" s="42"/>
      <c r="D1" s="42"/>
    </row>
    <row r="2" spans="1:10" s="7" customFormat="1" ht="30" customHeight="1" x14ac:dyDescent="0.25">
      <c r="A2" s="174" t="str">
        <f>'Príloha č.1'!A2:D2</f>
        <v>Videobronchoskopická ultrazvuková zostava EBUS</v>
      </c>
      <c r="B2" s="174"/>
      <c r="C2" s="174"/>
      <c r="D2" s="174"/>
    </row>
    <row r="3" spans="1:10" s="7" customFormat="1" ht="15" customHeight="1" x14ac:dyDescent="0.25">
      <c r="A3" s="29"/>
      <c r="B3" s="29"/>
      <c r="C3" s="29"/>
      <c r="D3" s="29"/>
    </row>
    <row r="4" spans="1:10" ht="15" customHeight="1" x14ac:dyDescent="0.3">
      <c r="A4" s="187" t="s">
        <v>23</v>
      </c>
      <c r="B4" s="187"/>
      <c r="C4" s="187"/>
      <c r="D4" s="187"/>
      <c r="E4" s="8"/>
      <c r="F4" s="8"/>
      <c r="G4" s="8"/>
      <c r="H4" s="8"/>
      <c r="I4" s="8"/>
      <c r="J4" s="8"/>
    </row>
    <row r="5" spans="1:10" ht="15" customHeight="1" x14ac:dyDescent="0.3">
      <c r="A5" s="127"/>
      <c r="B5" s="127"/>
      <c r="C5" s="127"/>
      <c r="D5" s="127"/>
      <c r="E5" s="8"/>
      <c r="F5" s="8"/>
      <c r="G5" s="8"/>
      <c r="H5" s="8"/>
      <c r="I5" s="8"/>
      <c r="J5" s="8"/>
    </row>
    <row r="7" spans="1:10" s="7" customFormat="1" ht="17.100000000000001" customHeight="1" x14ac:dyDescent="0.25">
      <c r="A7" s="178" t="s">
        <v>4</v>
      </c>
      <c r="B7" s="178"/>
      <c r="C7" s="185" t="str">
        <f>IF('Príloha č.1'!$C$6="","",'Príloha č.1'!$C$6)</f>
        <v/>
      </c>
      <c r="D7" s="186"/>
      <c r="E7" s="9"/>
    </row>
    <row r="8" spans="1:10" s="7" customFormat="1" ht="17.100000000000001" customHeight="1" x14ac:dyDescent="0.25">
      <c r="A8" s="178" t="s">
        <v>5</v>
      </c>
      <c r="B8" s="178"/>
      <c r="C8" s="180" t="str">
        <f>IF('Príloha č.1'!$C$7="","",'Príloha č.1'!$C$7)</f>
        <v/>
      </c>
      <c r="D8" s="181"/>
    </row>
    <row r="9" spans="1:10" ht="17.100000000000001" customHeight="1" x14ac:dyDescent="0.2">
      <c r="A9" s="182" t="s">
        <v>6</v>
      </c>
      <c r="B9" s="182"/>
      <c r="C9" s="180" t="str">
        <f>IF('Príloha č.1'!$C$8="","",'Príloha č.1'!$C$8)</f>
        <v/>
      </c>
      <c r="D9" s="181"/>
    </row>
    <row r="10" spans="1:10" ht="17.100000000000001" customHeight="1" x14ac:dyDescent="0.2">
      <c r="A10" s="182" t="s">
        <v>7</v>
      </c>
      <c r="B10" s="182"/>
      <c r="C10" s="180" t="str">
        <f>IF('Príloha č.1'!$C$9="","",'Príloha č.1'!$C$9)</f>
        <v/>
      </c>
      <c r="D10" s="181"/>
    </row>
    <row r="11" spans="1:10" ht="20.100000000000001" customHeight="1" x14ac:dyDescent="0.25">
      <c r="A11" s="30"/>
      <c r="B11" s="30"/>
      <c r="C11" s="39"/>
      <c r="D11" s="30"/>
    </row>
    <row r="12" spans="1:10" s="10" customFormat="1" ht="20.100000000000001" customHeight="1" x14ac:dyDescent="0.25">
      <c r="A12" s="179" t="s">
        <v>64</v>
      </c>
      <c r="B12" s="179"/>
      <c r="C12" s="179"/>
      <c r="D12" s="179"/>
    </row>
    <row r="13" spans="1:10" ht="52.5" customHeight="1" x14ac:dyDescent="0.2">
      <c r="A13" s="94" t="s">
        <v>12</v>
      </c>
      <c r="B13" s="178" t="s">
        <v>20</v>
      </c>
      <c r="C13" s="178"/>
      <c r="D13" s="178"/>
    </row>
    <row r="14" spans="1:10" ht="28.9" customHeight="1" x14ac:dyDescent="0.2">
      <c r="A14" s="94" t="s">
        <v>12</v>
      </c>
      <c r="B14" s="178" t="s">
        <v>19</v>
      </c>
      <c r="C14" s="178"/>
      <c r="D14" s="178"/>
    </row>
    <row r="15" spans="1:10" ht="37.5" customHeight="1" x14ac:dyDescent="0.2">
      <c r="A15" s="94" t="s">
        <v>12</v>
      </c>
      <c r="B15" s="178" t="s">
        <v>21</v>
      </c>
      <c r="C15" s="178"/>
      <c r="D15" s="178"/>
    </row>
    <row r="16" spans="1:10" ht="20.100000000000001" customHeight="1" x14ac:dyDescent="0.2">
      <c r="A16" s="42"/>
      <c r="B16" s="42"/>
      <c r="C16" s="42"/>
      <c r="D16" s="42"/>
    </row>
    <row r="17" spans="1:4" s="10" customFormat="1" ht="12.75" x14ac:dyDescent="0.25">
      <c r="A17" s="179" t="s">
        <v>108</v>
      </c>
      <c r="B17" s="179"/>
      <c r="C17" s="179"/>
      <c r="D17" s="95"/>
    </row>
    <row r="18" spans="1:4" s="10" customFormat="1" ht="12.75" x14ac:dyDescent="0.2">
      <c r="A18" s="42"/>
      <c r="B18" s="42"/>
      <c r="C18" s="95"/>
      <c r="D18" s="95"/>
    </row>
    <row r="19" spans="1:4" ht="21.75" customHeight="1" x14ac:dyDescent="0.2">
      <c r="A19" s="42"/>
      <c r="B19" s="42"/>
      <c r="C19" s="42"/>
      <c r="D19" s="96"/>
    </row>
    <row r="20" spans="1:4" ht="15" customHeight="1" x14ac:dyDescent="0.2">
      <c r="A20" s="42"/>
      <c r="B20" s="42"/>
      <c r="C20" s="87" t="s">
        <v>114</v>
      </c>
      <c r="D20" s="129"/>
    </row>
    <row r="21" spans="1:4" ht="13.5" x14ac:dyDescent="0.25">
      <c r="A21" s="42"/>
      <c r="B21" s="42"/>
      <c r="C21" s="37" t="s">
        <v>126</v>
      </c>
      <c r="D21" s="125"/>
    </row>
    <row r="22" spans="1:4" ht="12.75" x14ac:dyDescent="0.2">
      <c r="A22" s="42"/>
      <c r="B22" s="42"/>
      <c r="C22" s="42"/>
      <c r="D22" s="42"/>
    </row>
    <row r="23" spans="1:4" ht="13.5" x14ac:dyDescent="0.25">
      <c r="A23" s="30"/>
      <c r="B23" s="30"/>
      <c r="C23" s="30"/>
      <c r="D23" s="30"/>
    </row>
  </sheetData>
  <mergeCells count="16">
    <mergeCell ref="A12:D12"/>
    <mergeCell ref="B13:D13"/>
    <mergeCell ref="B14:D14"/>
    <mergeCell ref="B15:D15"/>
    <mergeCell ref="A17:C17"/>
    <mergeCell ref="A8:B8"/>
    <mergeCell ref="C8:D8"/>
    <mergeCell ref="A9:B9"/>
    <mergeCell ref="C9:D9"/>
    <mergeCell ref="A10:B10"/>
    <mergeCell ref="C10:D10"/>
    <mergeCell ref="A1:B1"/>
    <mergeCell ref="A2:D2"/>
    <mergeCell ref="A4:D4"/>
    <mergeCell ref="A7:B7"/>
    <mergeCell ref="C7:D7"/>
  </mergeCells>
  <conditionalFormatting sqref="C7:D10">
    <cfRule type="containsBlanks" dxfId="3" priority="4">
      <formula>LEN(TRIM(C7))=0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 Narrow,Tučné"&amp;10Príloha č. 3 SP&amp;"Arial Narrow,Normálne"
&amp;"Arial Narrow,Tučné"Vyhlásenie uchádzača ku konfliktom záujmov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5DB0D-DE0B-43F8-A9F8-4EA90B1057B4}">
  <sheetPr>
    <tabColor theme="0" tint="-0.249977111117893"/>
    <pageSetUpPr fitToPage="1"/>
  </sheetPr>
  <dimension ref="A1:J22"/>
  <sheetViews>
    <sheetView showGridLines="0" zoomScale="98" zoomScaleNormal="98" workbookViewId="0">
      <selection activeCell="G24" sqref="G24"/>
    </sheetView>
  </sheetViews>
  <sheetFormatPr defaultRowHeight="12" x14ac:dyDescent="0.2"/>
  <cols>
    <col min="1" max="1" width="4.7109375" style="5" bestFit="1" customWidth="1"/>
    <col min="2" max="2" width="19.7109375" style="5" customWidth="1"/>
    <col min="3" max="3" width="28.7109375" style="5" customWidth="1"/>
    <col min="4" max="4" width="33.42578125" style="5" customWidth="1"/>
    <col min="5" max="5" width="10.42578125" style="5" bestFit="1" customWidth="1"/>
    <col min="6" max="256" width="8.85546875" style="5"/>
    <col min="257" max="257" width="4.7109375" style="5" bestFit="1" customWidth="1"/>
    <col min="258" max="258" width="19.7109375" style="5" customWidth="1"/>
    <col min="259" max="259" width="28.7109375" style="5" customWidth="1"/>
    <col min="260" max="260" width="33.42578125" style="5" customWidth="1"/>
    <col min="261" max="261" width="10.42578125" style="5" bestFit="1" customWidth="1"/>
    <col min="262" max="512" width="8.85546875" style="5"/>
    <col min="513" max="513" width="4.7109375" style="5" bestFit="1" customWidth="1"/>
    <col min="514" max="514" width="19.7109375" style="5" customWidth="1"/>
    <col min="515" max="515" width="28.7109375" style="5" customWidth="1"/>
    <col min="516" max="516" width="33.42578125" style="5" customWidth="1"/>
    <col min="517" max="517" width="10.42578125" style="5" bestFit="1" customWidth="1"/>
    <col min="518" max="768" width="8.85546875" style="5"/>
    <col min="769" max="769" width="4.7109375" style="5" bestFit="1" customWidth="1"/>
    <col min="770" max="770" width="19.7109375" style="5" customWidth="1"/>
    <col min="771" max="771" width="28.7109375" style="5" customWidth="1"/>
    <col min="772" max="772" width="33.42578125" style="5" customWidth="1"/>
    <col min="773" max="773" width="10.42578125" style="5" bestFit="1" customWidth="1"/>
    <col min="774" max="1024" width="8.85546875" style="5"/>
    <col min="1025" max="1025" width="4.7109375" style="5" bestFit="1" customWidth="1"/>
    <col min="1026" max="1026" width="19.7109375" style="5" customWidth="1"/>
    <col min="1027" max="1027" width="28.7109375" style="5" customWidth="1"/>
    <col min="1028" max="1028" width="33.42578125" style="5" customWidth="1"/>
    <col min="1029" max="1029" width="10.42578125" style="5" bestFit="1" customWidth="1"/>
    <col min="1030" max="1280" width="8.85546875" style="5"/>
    <col min="1281" max="1281" width="4.7109375" style="5" bestFit="1" customWidth="1"/>
    <col min="1282" max="1282" width="19.7109375" style="5" customWidth="1"/>
    <col min="1283" max="1283" width="28.7109375" style="5" customWidth="1"/>
    <col min="1284" max="1284" width="33.42578125" style="5" customWidth="1"/>
    <col min="1285" max="1285" width="10.42578125" style="5" bestFit="1" customWidth="1"/>
    <col min="1286" max="1536" width="8.85546875" style="5"/>
    <col min="1537" max="1537" width="4.7109375" style="5" bestFit="1" customWidth="1"/>
    <col min="1538" max="1538" width="19.7109375" style="5" customWidth="1"/>
    <col min="1539" max="1539" width="28.7109375" style="5" customWidth="1"/>
    <col min="1540" max="1540" width="33.42578125" style="5" customWidth="1"/>
    <col min="1541" max="1541" width="10.42578125" style="5" bestFit="1" customWidth="1"/>
    <col min="1542" max="1792" width="8.85546875" style="5"/>
    <col min="1793" max="1793" width="4.7109375" style="5" bestFit="1" customWidth="1"/>
    <col min="1794" max="1794" width="19.7109375" style="5" customWidth="1"/>
    <col min="1795" max="1795" width="28.7109375" style="5" customWidth="1"/>
    <col min="1796" max="1796" width="33.42578125" style="5" customWidth="1"/>
    <col min="1797" max="1797" width="10.42578125" style="5" bestFit="1" customWidth="1"/>
    <col min="1798" max="2048" width="8.85546875" style="5"/>
    <col min="2049" max="2049" width="4.7109375" style="5" bestFit="1" customWidth="1"/>
    <col min="2050" max="2050" width="19.7109375" style="5" customWidth="1"/>
    <col min="2051" max="2051" width="28.7109375" style="5" customWidth="1"/>
    <col min="2052" max="2052" width="33.42578125" style="5" customWidth="1"/>
    <col min="2053" max="2053" width="10.42578125" style="5" bestFit="1" customWidth="1"/>
    <col min="2054" max="2304" width="8.85546875" style="5"/>
    <col min="2305" max="2305" width="4.7109375" style="5" bestFit="1" customWidth="1"/>
    <col min="2306" max="2306" width="19.7109375" style="5" customWidth="1"/>
    <col min="2307" max="2307" width="28.7109375" style="5" customWidth="1"/>
    <col min="2308" max="2308" width="33.42578125" style="5" customWidth="1"/>
    <col min="2309" max="2309" width="10.42578125" style="5" bestFit="1" customWidth="1"/>
    <col min="2310" max="2560" width="8.85546875" style="5"/>
    <col min="2561" max="2561" width="4.7109375" style="5" bestFit="1" customWidth="1"/>
    <col min="2562" max="2562" width="19.7109375" style="5" customWidth="1"/>
    <col min="2563" max="2563" width="28.7109375" style="5" customWidth="1"/>
    <col min="2564" max="2564" width="33.42578125" style="5" customWidth="1"/>
    <col min="2565" max="2565" width="10.42578125" style="5" bestFit="1" customWidth="1"/>
    <col min="2566" max="2816" width="8.85546875" style="5"/>
    <col min="2817" max="2817" width="4.7109375" style="5" bestFit="1" customWidth="1"/>
    <col min="2818" max="2818" width="19.7109375" style="5" customWidth="1"/>
    <col min="2819" max="2819" width="28.7109375" style="5" customWidth="1"/>
    <col min="2820" max="2820" width="33.42578125" style="5" customWidth="1"/>
    <col min="2821" max="2821" width="10.42578125" style="5" bestFit="1" customWidth="1"/>
    <col min="2822" max="3072" width="8.85546875" style="5"/>
    <col min="3073" max="3073" width="4.7109375" style="5" bestFit="1" customWidth="1"/>
    <col min="3074" max="3074" width="19.7109375" style="5" customWidth="1"/>
    <col min="3075" max="3075" width="28.7109375" style="5" customWidth="1"/>
    <col min="3076" max="3076" width="33.42578125" style="5" customWidth="1"/>
    <col min="3077" max="3077" width="10.42578125" style="5" bestFit="1" customWidth="1"/>
    <col min="3078" max="3328" width="8.85546875" style="5"/>
    <col min="3329" max="3329" width="4.7109375" style="5" bestFit="1" customWidth="1"/>
    <col min="3330" max="3330" width="19.7109375" style="5" customWidth="1"/>
    <col min="3331" max="3331" width="28.7109375" style="5" customWidth="1"/>
    <col min="3332" max="3332" width="33.42578125" style="5" customWidth="1"/>
    <col min="3333" max="3333" width="10.42578125" style="5" bestFit="1" customWidth="1"/>
    <col min="3334" max="3584" width="8.85546875" style="5"/>
    <col min="3585" max="3585" width="4.7109375" style="5" bestFit="1" customWidth="1"/>
    <col min="3586" max="3586" width="19.7109375" style="5" customWidth="1"/>
    <col min="3587" max="3587" width="28.7109375" style="5" customWidth="1"/>
    <col min="3588" max="3588" width="33.42578125" style="5" customWidth="1"/>
    <col min="3589" max="3589" width="10.42578125" style="5" bestFit="1" customWidth="1"/>
    <col min="3590" max="3840" width="8.85546875" style="5"/>
    <col min="3841" max="3841" width="4.7109375" style="5" bestFit="1" customWidth="1"/>
    <col min="3842" max="3842" width="19.7109375" style="5" customWidth="1"/>
    <col min="3843" max="3843" width="28.7109375" style="5" customWidth="1"/>
    <col min="3844" max="3844" width="33.42578125" style="5" customWidth="1"/>
    <col min="3845" max="3845" width="10.42578125" style="5" bestFit="1" customWidth="1"/>
    <col min="3846" max="4096" width="8.85546875" style="5"/>
    <col min="4097" max="4097" width="4.7109375" style="5" bestFit="1" customWidth="1"/>
    <col min="4098" max="4098" width="19.7109375" style="5" customWidth="1"/>
    <col min="4099" max="4099" width="28.7109375" style="5" customWidth="1"/>
    <col min="4100" max="4100" width="33.42578125" style="5" customWidth="1"/>
    <col min="4101" max="4101" width="10.42578125" style="5" bestFit="1" customWidth="1"/>
    <col min="4102" max="4352" width="8.85546875" style="5"/>
    <col min="4353" max="4353" width="4.7109375" style="5" bestFit="1" customWidth="1"/>
    <col min="4354" max="4354" width="19.7109375" style="5" customWidth="1"/>
    <col min="4355" max="4355" width="28.7109375" style="5" customWidth="1"/>
    <col min="4356" max="4356" width="33.42578125" style="5" customWidth="1"/>
    <col min="4357" max="4357" width="10.42578125" style="5" bestFit="1" customWidth="1"/>
    <col min="4358" max="4608" width="8.85546875" style="5"/>
    <col min="4609" max="4609" width="4.7109375" style="5" bestFit="1" customWidth="1"/>
    <col min="4610" max="4610" width="19.7109375" style="5" customWidth="1"/>
    <col min="4611" max="4611" width="28.7109375" style="5" customWidth="1"/>
    <col min="4612" max="4612" width="33.42578125" style="5" customWidth="1"/>
    <col min="4613" max="4613" width="10.42578125" style="5" bestFit="1" customWidth="1"/>
    <col min="4614" max="4864" width="8.85546875" style="5"/>
    <col min="4865" max="4865" width="4.7109375" style="5" bestFit="1" customWidth="1"/>
    <col min="4866" max="4866" width="19.7109375" style="5" customWidth="1"/>
    <col min="4867" max="4867" width="28.7109375" style="5" customWidth="1"/>
    <col min="4868" max="4868" width="33.42578125" style="5" customWidth="1"/>
    <col min="4869" max="4869" width="10.42578125" style="5" bestFit="1" customWidth="1"/>
    <col min="4870" max="5120" width="8.85546875" style="5"/>
    <col min="5121" max="5121" width="4.7109375" style="5" bestFit="1" customWidth="1"/>
    <col min="5122" max="5122" width="19.7109375" style="5" customWidth="1"/>
    <col min="5123" max="5123" width="28.7109375" style="5" customWidth="1"/>
    <col min="5124" max="5124" width="33.42578125" style="5" customWidth="1"/>
    <col min="5125" max="5125" width="10.42578125" style="5" bestFit="1" customWidth="1"/>
    <col min="5126" max="5376" width="8.85546875" style="5"/>
    <col min="5377" max="5377" width="4.7109375" style="5" bestFit="1" customWidth="1"/>
    <col min="5378" max="5378" width="19.7109375" style="5" customWidth="1"/>
    <col min="5379" max="5379" width="28.7109375" style="5" customWidth="1"/>
    <col min="5380" max="5380" width="33.42578125" style="5" customWidth="1"/>
    <col min="5381" max="5381" width="10.42578125" style="5" bestFit="1" customWidth="1"/>
    <col min="5382" max="5632" width="8.85546875" style="5"/>
    <col min="5633" max="5633" width="4.7109375" style="5" bestFit="1" customWidth="1"/>
    <col min="5634" max="5634" width="19.7109375" style="5" customWidth="1"/>
    <col min="5635" max="5635" width="28.7109375" style="5" customWidth="1"/>
    <col min="5636" max="5636" width="33.42578125" style="5" customWidth="1"/>
    <col min="5637" max="5637" width="10.42578125" style="5" bestFit="1" customWidth="1"/>
    <col min="5638" max="5888" width="8.85546875" style="5"/>
    <col min="5889" max="5889" width="4.7109375" style="5" bestFit="1" customWidth="1"/>
    <col min="5890" max="5890" width="19.7109375" style="5" customWidth="1"/>
    <col min="5891" max="5891" width="28.7109375" style="5" customWidth="1"/>
    <col min="5892" max="5892" width="33.42578125" style="5" customWidth="1"/>
    <col min="5893" max="5893" width="10.42578125" style="5" bestFit="1" customWidth="1"/>
    <col min="5894" max="6144" width="8.85546875" style="5"/>
    <col min="6145" max="6145" width="4.7109375" style="5" bestFit="1" customWidth="1"/>
    <col min="6146" max="6146" width="19.7109375" style="5" customWidth="1"/>
    <col min="6147" max="6147" width="28.7109375" style="5" customWidth="1"/>
    <col min="6148" max="6148" width="33.42578125" style="5" customWidth="1"/>
    <col min="6149" max="6149" width="10.42578125" style="5" bestFit="1" customWidth="1"/>
    <col min="6150" max="6400" width="8.85546875" style="5"/>
    <col min="6401" max="6401" width="4.7109375" style="5" bestFit="1" customWidth="1"/>
    <col min="6402" max="6402" width="19.7109375" style="5" customWidth="1"/>
    <col min="6403" max="6403" width="28.7109375" style="5" customWidth="1"/>
    <col min="6404" max="6404" width="33.42578125" style="5" customWidth="1"/>
    <col min="6405" max="6405" width="10.42578125" style="5" bestFit="1" customWidth="1"/>
    <col min="6406" max="6656" width="8.85546875" style="5"/>
    <col min="6657" max="6657" width="4.7109375" style="5" bestFit="1" customWidth="1"/>
    <col min="6658" max="6658" width="19.7109375" style="5" customWidth="1"/>
    <col min="6659" max="6659" width="28.7109375" style="5" customWidth="1"/>
    <col min="6660" max="6660" width="33.42578125" style="5" customWidth="1"/>
    <col min="6661" max="6661" width="10.42578125" style="5" bestFit="1" customWidth="1"/>
    <col min="6662" max="6912" width="8.85546875" style="5"/>
    <col min="6913" max="6913" width="4.7109375" style="5" bestFit="1" customWidth="1"/>
    <col min="6914" max="6914" width="19.7109375" style="5" customWidth="1"/>
    <col min="6915" max="6915" width="28.7109375" style="5" customWidth="1"/>
    <col min="6916" max="6916" width="33.42578125" style="5" customWidth="1"/>
    <col min="6917" max="6917" width="10.42578125" style="5" bestFit="1" customWidth="1"/>
    <col min="6918" max="7168" width="8.85546875" style="5"/>
    <col min="7169" max="7169" width="4.7109375" style="5" bestFit="1" customWidth="1"/>
    <col min="7170" max="7170" width="19.7109375" style="5" customWidth="1"/>
    <col min="7171" max="7171" width="28.7109375" style="5" customWidth="1"/>
    <col min="7172" max="7172" width="33.42578125" style="5" customWidth="1"/>
    <col min="7173" max="7173" width="10.42578125" style="5" bestFit="1" customWidth="1"/>
    <col min="7174" max="7424" width="8.85546875" style="5"/>
    <col min="7425" max="7425" width="4.7109375" style="5" bestFit="1" customWidth="1"/>
    <col min="7426" max="7426" width="19.7109375" style="5" customWidth="1"/>
    <col min="7427" max="7427" width="28.7109375" style="5" customWidth="1"/>
    <col min="7428" max="7428" width="33.42578125" style="5" customWidth="1"/>
    <col min="7429" max="7429" width="10.42578125" style="5" bestFit="1" customWidth="1"/>
    <col min="7430" max="7680" width="8.85546875" style="5"/>
    <col min="7681" max="7681" width="4.7109375" style="5" bestFit="1" customWidth="1"/>
    <col min="7682" max="7682" width="19.7109375" style="5" customWidth="1"/>
    <col min="7683" max="7683" width="28.7109375" style="5" customWidth="1"/>
    <col min="7684" max="7684" width="33.42578125" style="5" customWidth="1"/>
    <col min="7685" max="7685" width="10.42578125" style="5" bestFit="1" customWidth="1"/>
    <col min="7686" max="7936" width="8.85546875" style="5"/>
    <col min="7937" max="7937" width="4.7109375" style="5" bestFit="1" customWidth="1"/>
    <col min="7938" max="7938" width="19.7109375" style="5" customWidth="1"/>
    <col min="7939" max="7939" width="28.7109375" style="5" customWidth="1"/>
    <col min="7940" max="7940" width="33.42578125" style="5" customWidth="1"/>
    <col min="7941" max="7941" width="10.42578125" style="5" bestFit="1" customWidth="1"/>
    <col min="7942" max="8192" width="8.85546875" style="5"/>
    <col min="8193" max="8193" width="4.7109375" style="5" bestFit="1" customWidth="1"/>
    <col min="8194" max="8194" width="19.7109375" style="5" customWidth="1"/>
    <col min="8195" max="8195" width="28.7109375" style="5" customWidth="1"/>
    <col min="8196" max="8196" width="33.42578125" style="5" customWidth="1"/>
    <col min="8197" max="8197" width="10.42578125" style="5" bestFit="1" customWidth="1"/>
    <col min="8198" max="8448" width="8.85546875" style="5"/>
    <col min="8449" max="8449" width="4.7109375" style="5" bestFit="1" customWidth="1"/>
    <col min="8450" max="8450" width="19.7109375" style="5" customWidth="1"/>
    <col min="8451" max="8451" width="28.7109375" style="5" customWidth="1"/>
    <col min="8452" max="8452" width="33.42578125" style="5" customWidth="1"/>
    <col min="8453" max="8453" width="10.42578125" style="5" bestFit="1" customWidth="1"/>
    <col min="8454" max="8704" width="8.85546875" style="5"/>
    <col min="8705" max="8705" width="4.7109375" style="5" bestFit="1" customWidth="1"/>
    <col min="8706" max="8706" width="19.7109375" style="5" customWidth="1"/>
    <col min="8707" max="8707" width="28.7109375" style="5" customWidth="1"/>
    <col min="8708" max="8708" width="33.42578125" style="5" customWidth="1"/>
    <col min="8709" max="8709" width="10.42578125" style="5" bestFit="1" customWidth="1"/>
    <col min="8710" max="8960" width="8.85546875" style="5"/>
    <col min="8961" max="8961" width="4.7109375" style="5" bestFit="1" customWidth="1"/>
    <col min="8962" max="8962" width="19.7109375" style="5" customWidth="1"/>
    <col min="8963" max="8963" width="28.7109375" style="5" customWidth="1"/>
    <col min="8964" max="8964" width="33.42578125" style="5" customWidth="1"/>
    <col min="8965" max="8965" width="10.42578125" style="5" bestFit="1" customWidth="1"/>
    <col min="8966" max="9216" width="8.85546875" style="5"/>
    <col min="9217" max="9217" width="4.7109375" style="5" bestFit="1" customWidth="1"/>
    <col min="9218" max="9218" width="19.7109375" style="5" customWidth="1"/>
    <col min="9219" max="9219" width="28.7109375" style="5" customWidth="1"/>
    <col min="9220" max="9220" width="33.42578125" style="5" customWidth="1"/>
    <col min="9221" max="9221" width="10.42578125" style="5" bestFit="1" customWidth="1"/>
    <col min="9222" max="9472" width="8.85546875" style="5"/>
    <col min="9473" max="9473" width="4.7109375" style="5" bestFit="1" customWidth="1"/>
    <col min="9474" max="9474" width="19.7109375" style="5" customWidth="1"/>
    <col min="9475" max="9475" width="28.7109375" style="5" customWidth="1"/>
    <col min="9476" max="9476" width="33.42578125" style="5" customWidth="1"/>
    <col min="9477" max="9477" width="10.42578125" style="5" bestFit="1" customWidth="1"/>
    <col min="9478" max="9728" width="8.85546875" style="5"/>
    <col min="9729" max="9729" width="4.7109375" style="5" bestFit="1" customWidth="1"/>
    <col min="9730" max="9730" width="19.7109375" style="5" customWidth="1"/>
    <col min="9731" max="9731" width="28.7109375" style="5" customWidth="1"/>
    <col min="9732" max="9732" width="33.42578125" style="5" customWidth="1"/>
    <col min="9733" max="9733" width="10.42578125" style="5" bestFit="1" customWidth="1"/>
    <col min="9734" max="9984" width="8.85546875" style="5"/>
    <col min="9985" max="9985" width="4.7109375" style="5" bestFit="1" customWidth="1"/>
    <col min="9986" max="9986" width="19.7109375" style="5" customWidth="1"/>
    <col min="9987" max="9987" width="28.7109375" style="5" customWidth="1"/>
    <col min="9988" max="9988" width="33.42578125" style="5" customWidth="1"/>
    <col min="9989" max="9989" width="10.42578125" style="5" bestFit="1" customWidth="1"/>
    <col min="9990" max="10240" width="8.85546875" style="5"/>
    <col min="10241" max="10241" width="4.7109375" style="5" bestFit="1" customWidth="1"/>
    <col min="10242" max="10242" width="19.7109375" style="5" customWidth="1"/>
    <col min="10243" max="10243" width="28.7109375" style="5" customWidth="1"/>
    <col min="10244" max="10244" width="33.42578125" style="5" customWidth="1"/>
    <col min="10245" max="10245" width="10.42578125" style="5" bestFit="1" customWidth="1"/>
    <col min="10246" max="10496" width="8.85546875" style="5"/>
    <col min="10497" max="10497" width="4.7109375" style="5" bestFit="1" customWidth="1"/>
    <col min="10498" max="10498" width="19.7109375" style="5" customWidth="1"/>
    <col min="10499" max="10499" width="28.7109375" style="5" customWidth="1"/>
    <col min="10500" max="10500" width="33.42578125" style="5" customWidth="1"/>
    <col min="10501" max="10501" width="10.42578125" style="5" bestFit="1" customWidth="1"/>
    <col min="10502" max="10752" width="8.85546875" style="5"/>
    <col min="10753" max="10753" width="4.7109375" style="5" bestFit="1" customWidth="1"/>
    <col min="10754" max="10754" width="19.7109375" style="5" customWidth="1"/>
    <col min="10755" max="10755" width="28.7109375" style="5" customWidth="1"/>
    <col min="10756" max="10756" width="33.42578125" style="5" customWidth="1"/>
    <col min="10757" max="10757" width="10.42578125" style="5" bestFit="1" customWidth="1"/>
    <col min="10758" max="11008" width="8.85546875" style="5"/>
    <col min="11009" max="11009" width="4.7109375" style="5" bestFit="1" customWidth="1"/>
    <col min="11010" max="11010" width="19.7109375" style="5" customWidth="1"/>
    <col min="11011" max="11011" width="28.7109375" style="5" customWidth="1"/>
    <col min="11012" max="11012" width="33.42578125" style="5" customWidth="1"/>
    <col min="11013" max="11013" width="10.42578125" style="5" bestFit="1" customWidth="1"/>
    <col min="11014" max="11264" width="8.85546875" style="5"/>
    <col min="11265" max="11265" width="4.7109375" style="5" bestFit="1" customWidth="1"/>
    <col min="11266" max="11266" width="19.7109375" style="5" customWidth="1"/>
    <col min="11267" max="11267" width="28.7109375" style="5" customWidth="1"/>
    <col min="11268" max="11268" width="33.42578125" style="5" customWidth="1"/>
    <col min="11269" max="11269" width="10.42578125" style="5" bestFit="1" customWidth="1"/>
    <col min="11270" max="11520" width="8.85546875" style="5"/>
    <col min="11521" max="11521" width="4.7109375" style="5" bestFit="1" customWidth="1"/>
    <col min="11522" max="11522" width="19.7109375" style="5" customWidth="1"/>
    <col min="11523" max="11523" width="28.7109375" style="5" customWidth="1"/>
    <col min="11524" max="11524" width="33.42578125" style="5" customWidth="1"/>
    <col min="11525" max="11525" width="10.42578125" style="5" bestFit="1" customWidth="1"/>
    <col min="11526" max="11776" width="8.85546875" style="5"/>
    <col min="11777" max="11777" width="4.7109375" style="5" bestFit="1" customWidth="1"/>
    <col min="11778" max="11778" width="19.7109375" style="5" customWidth="1"/>
    <col min="11779" max="11779" width="28.7109375" style="5" customWidth="1"/>
    <col min="11780" max="11780" width="33.42578125" style="5" customWidth="1"/>
    <col min="11781" max="11781" width="10.42578125" style="5" bestFit="1" customWidth="1"/>
    <col min="11782" max="12032" width="8.85546875" style="5"/>
    <col min="12033" max="12033" width="4.7109375" style="5" bestFit="1" customWidth="1"/>
    <col min="12034" max="12034" width="19.7109375" style="5" customWidth="1"/>
    <col min="12035" max="12035" width="28.7109375" style="5" customWidth="1"/>
    <col min="12036" max="12036" width="33.42578125" style="5" customWidth="1"/>
    <col min="12037" max="12037" width="10.42578125" style="5" bestFit="1" customWidth="1"/>
    <col min="12038" max="12288" width="8.85546875" style="5"/>
    <col min="12289" max="12289" width="4.7109375" style="5" bestFit="1" customWidth="1"/>
    <col min="12290" max="12290" width="19.7109375" style="5" customWidth="1"/>
    <col min="12291" max="12291" width="28.7109375" style="5" customWidth="1"/>
    <col min="12292" max="12292" width="33.42578125" style="5" customWidth="1"/>
    <col min="12293" max="12293" width="10.42578125" style="5" bestFit="1" customWidth="1"/>
    <col min="12294" max="12544" width="8.85546875" style="5"/>
    <col min="12545" max="12545" width="4.7109375" style="5" bestFit="1" customWidth="1"/>
    <col min="12546" max="12546" width="19.7109375" style="5" customWidth="1"/>
    <col min="12547" max="12547" width="28.7109375" style="5" customWidth="1"/>
    <col min="12548" max="12548" width="33.42578125" style="5" customWidth="1"/>
    <col min="12549" max="12549" width="10.42578125" style="5" bestFit="1" customWidth="1"/>
    <col min="12550" max="12800" width="8.85546875" style="5"/>
    <col min="12801" max="12801" width="4.7109375" style="5" bestFit="1" customWidth="1"/>
    <col min="12802" max="12802" width="19.7109375" style="5" customWidth="1"/>
    <col min="12803" max="12803" width="28.7109375" style="5" customWidth="1"/>
    <col min="12804" max="12804" width="33.42578125" style="5" customWidth="1"/>
    <col min="12805" max="12805" width="10.42578125" style="5" bestFit="1" customWidth="1"/>
    <col min="12806" max="13056" width="8.85546875" style="5"/>
    <col min="13057" max="13057" width="4.7109375" style="5" bestFit="1" customWidth="1"/>
    <col min="13058" max="13058" width="19.7109375" style="5" customWidth="1"/>
    <col min="13059" max="13059" width="28.7109375" style="5" customWidth="1"/>
    <col min="13060" max="13060" width="33.42578125" style="5" customWidth="1"/>
    <col min="13061" max="13061" width="10.42578125" style="5" bestFit="1" customWidth="1"/>
    <col min="13062" max="13312" width="8.85546875" style="5"/>
    <col min="13313" max="13313" width="4.7109375" style="5" bestFit="1" customWidth="1"/>
    <col min="13314" max="13314" width="19.7109375" style="5" customWidth="1"/>
    <col min="13315" max="13315" width="28.7109375" style="5" customWidth="1"/>
    <col min="13316" max="13316" width="33.42578125" style="5" customWidth="1"/>
    <col min="13317" max="13317" width="10.42578125" style="5" bestFit="1" customWidth="1"/>
    <col min="13318" max="13568" width="8.85546875" style="5"/>
    <col min="13569" max="13569" width="4.7109375" style="5" bestFit="1" customWidth="1"/>
    <col min="13570" max="13570" width="19.7109375" style="5" customWidth="1"/>
    <col min="13571" max="13571" width="28.7109375" style="5" customWidth="1"/>
    <col min="13572" max="13572" width="33.42578125" style="5" customWidth="1"/>
    <col min="13573" max="13573" width="10.42578125" style="5" bestFit="1" customWidth="1"/>
    <col min="13574" max="13824" width="8.85546875" style="5"/>
    <col min="13825" max="13825" width="4.7109375" style="5" bestFit="1" customWidth="1"/>
    <col min="13826" max="13826" width="19.7109375" style="5" customWidth="1"/>
    <col min="13827" max="13827" width="28.7109375" style="5" customWidth="1"/>
    <col min="13828" max="13828" width="33.42578125" style="5" customWidth="1"/>
    <col min="13829" max="13829" width="10.42578125" style="5" bestFit="1" customWidth="1"/>
    <col min="13830" max="14080" width="8.85546875" style="5"/>
    <col min="14081" max="14081" width="4.7109375" style="5" bestFit="1" customWidth="1"/>
    <col min="14082" max="14082" width="19.7109375" style="5" customWidth="1"/>
    <col min="14083" max="14083" width="28.7109375" style="5" customWidth="1"/>
    <col min="14084" max="14084" width="33.42578125" style="5" customWidth="1"/>
    <col min="14085" max="14085" width="10.42578125" style="5" bestFit="1" customWidth="1"/>
    <col min="14086" max="14336" width="8.85546875" style="5"/>
    <col min="14337" max="14337" width="4.7109375" style="5" bestFit="1" customWidth="1"/>
    <col min="14338" max="14338" width="19.7109375" style="5" customWidth="1"/>
    <col min="14339" max="14339" width="28.7109375" style="5" customWidth="1"/>
    <col min="14340" max="14340" width="33.42578125" style="5" customWidth="1"/>
    <col min="14341" max="14341" width="10.42578125" style="5" bestFit="1" customWidth="1"/>
    <col min="14342" max="14592" width="8.85546875" style="5"/>
    <col min="14593" max="14593" width="4.7109375" style="5" bestFit="1" customWidth="1"/>
    <col min="14594" max="14594" width="19.7109375" style="5" customWidth="1"/>
    <col min="14595" max="14595" width="28.7109375" style="5" customWidth="1"/>
    <col min="14596" max="14596" width="33.42578125" style="5" customWidth="1"/>
    <col min="14597" max="14597" width="10.42578125" style="5" bestFit="1" customWidth="1"/>
    <col min="14598" max="14848" width="8.85546875" style="5"/>
    <col min="14849" max="14849" width="4.7109375" style="5" bestFit="1" customWidth="1"/>
    <col min="14850" max="14850" width="19.7109375" style="5" customWidth="1"/>
    <col min="14851" max="14851" width="28.7109375" style="5" customWidth="1"/>
    <col min="14852" max="14852" width="33.42578125" style="5" customWidth="1"/>
    <col min="14853" max="14853" width="10.42578125" style="5" bestFit="1" customWidth="1"/>
    <col min="14854" max="15104" width="8.85546875" style="5"/>
    <col min="15105" max="15105" width="4.7109375" style="5" bestFit="1" customWidth="1"/>
    <col min="15106" max="15106" width="19.7109375" style="5" customWidth="1"/>
    <col min="15107" max="15107" width="28.7109375" style="5" customWidth="1"/>
    <col min="15108" max="15108" width="33.42578125" style="5" customWidth="1"/>
    <col min="15109" max="15109" width="10.42578125" style="5" bestFit="1" customWidth="1"/>
    <col min="15110" max="15360" width="8.85546875" style="5"/>
    <col min="15361" max="15361" width="4.7109375" style="5" bestFit="1" customWidth="1"/>
    <col min="15362" max="15362" width="19.7109375" style="5" customWidth="1"/>
    <col min="15363" max="15363" width="28.7109375" style="5" customWidth="1"/>
    <col min="15364" max="15364" width="33.42578125" style="5" customWidth="1"/>
    <col min="15365" max="15365" width="10.42578125" style="5" bestFit="1" customWidth="1"/>
    <col min="15366" max="15616" width="8.85546875" style="5"/>
    <col min="15617" max="15617" width="4.7109375" style="5" bestFit="1" customWidth="1"/>
    <col min="15618" max="15618" width="19.7109375" style="5" customWidth="1"/>
    <col min="15619" max="15619" width="28.7109375" style="5" customWidth="1"/>
    <col min="15620" max="15620" width="33.42578125" style="5" customWidth="1"/>
    <col min="15621" max="15621" width="10.42578125" style="5" bestFit="1" customWidth="1"/>
    <col min="15622" max="15872" width="8.85546875" style="5"/>
    <col min="15873" max="15873" width="4.7109375" style="5" bestFit="1" customWidth="1"/>
    <col min="15874" max="15874" width="19.7109375" style="5" customWidth="1"/>
    <col min="15875" max="15875" width="28.7109375" style="5" customWidth="1"/>
    <col min="15876" max="15876" width="33.42578125" style="5" customWidth="1"/>
    <col min="15877" max="15877" width="10.42578125" style="5" bestFit="1" customWidth="1"/>
    <col min="15878" max="16128" width="8.85546875" style="5"/>
    <col min="16129" max="16129" width="4.7109375" style="5" bestFit="1" customWidth="1"/>
    <col min="16130" max="16130" width="19.7109375" style="5" customWidth="1"/>
    <col min="16131" max="16131" width="28.7109375" style="5" customWidth="1"/>
    <col min="16132" max="16132" width="33.42578125" style="5" customWidth="1"/>
    <col min="16133" max="16133" width="10.42578125" style="5" bestFit="1" customWidth="1"/>
    <col min="16134" max="16384" width="8.85546875" style="5"/>
  </cols>
  <sheetData>
    <row r="1" spans="1:10" ht="20.100000000000001" customHeight="1" x14ac:dyDescent="0.2">
      <c r="A1" s="182" t="s">
        <v>2</v>
      </c>
      <c r="B1" s="182"/>
      <c r="C1" s="42"/>
      <c r="D1" s="42"/>
    </row>
    <row r="2" spans="1:10" s="7" customFormat="1" ht="27" customHeight="1" x14ac:dyDescent="0.25">
      <c r="A2" s="174" t="str">
        <f>'Príloha č.1'!A2:D2</f>
        <v>Videobronchoskopická ultrazvuková zostava EBUS</v>
      </c>
      <c r="B2" s="174"/>
      <c r="C2" s="174"/>
      <c r="D2" s="174"/>
    </row>
    <row r="3" spans="1:10" s="7" customFormat="1" ht="9" customHeight="1" x14ac:dyDescent="0.25">
      <c r="A3" s="75"/>
      <c r="B3" s="75"/>
      <c r="C3" s="75"/>
      <c r="D3" s="75"/>
    </row>
    <row r="4" spans="1:10" ht="30" customHeight="1" x14ac:dyDescent="0.3">
      <c r="A4" s="187" t="s">
        <v>37</v>
      </c>
      <c r="B4" s="187"/>
      <c r="C4" s="187"/>
      <c r="D4" s="187"/>
      <c r="E4" s="8"/>
      <c r="F4" s="8"/>
      <c r="G4" s="8"/>
      <c r="H4" s="8"/>
      <c r="I4" s="8"/>
      <c r="J4" s="8"/>
    </row>
    <row r="5" spans="1:10" ht="19.5" customHeight="1" x14ac:dyDescent="0.2"/>
    <row r="6" spans="1:10" s="7" customFormat="1" ht="17.100000000000001" customHeight="1" x14ac:dyDescent="0.25">
      <c r="A6" s="178" t="s">
        <v>4</v>
      </c>
      <c r="B6" s="178"/>
      <c r="C6" s="185" t="str">
        <f>IF('Príloha č.1'!$C$6="","",'Príloha č.1'!$C$6)</f>
        <v/>
      </c>
      <c r="D6" s="186"/>
      <c r="E6" s="9"/>
    </row>
    <row r="7" spans="1:10" s="7" customFormat="1" ht="17.100000000000001" customHeight="1" x14ac:dyDescent="0.25">
      <c r="A7" s="178" t="s">
        <v>45</v>
      </c>
      <c r="B7" s="178"/>
      <c r="C7" s="180" t="str">
        <f>IF('Príloha č.1'!$C$7="","",'Príloha č.1'!$C$7)</f>
        <v/>
      </c>
      <c r="D7" s="181"/>
    </row>
    <row r="8" spans="1:10" ht="17.100000000000001" customHeight="1" x14ac:dyDescent="0.2">
      <c r="A8" s="182" t="s">
        <v>6</v>
      </c>
      <c r="B8" s="182"/>
      <c r="C8" s="180" t="str">
        <f>IF('Príloha č.1'!$C$8="","",'Príloha č.1'!$C$8)</f>
        <v/>
      </c>
      <c r="D8" s="181"/>
    </row>
    <row r="9" spans="1:10" ht="17.100000000000001" customHeight="1" x14ac:dyDescent="0.2">
      <c r="A9" s="182" t="s">
        <v>7</v>
      </c>
      <c r="B9" s="182"/>
      <c r="C9" s="180" t="str">
        <f>IF('Príloha č.1'!$C$9="","",'Príloha č.1'!$C$9)</f>
        <v/>
      </c>
      <c r="D9" s="181"/>
    </row>
    <row r="10" spans="1:10" ht="37.9" customHeight="1" x14ac:dyDescent="0.25">
      <c r="A10" s="30"/>
      <c r="B10" s="30"/>
      <c r="C10" s="77"/>
      <c r="D10" s="30"/>
    </row>
    <row r="11" spans="1:10" s="10" customFormat="1" ht="20.100000000000001" customHeight="1" x14ac:dyDescent="0.25">
      <c r="A11" s="179" t="s">
        <v>38</v>
      </c>
      <c r="B11" s="188"/>
      <c r="C11" s="188"/>
      <c r="D11" s="188"/>
    </row>
    <row r="12" spans="1:10" ht="31.15" customHeight="1" x14ac:dyDescent="0.2">
      <c r="A12" s="40" t="s">
        <v>12</v>
      </c>
      <c r="B12" s="178" t="s">
        <v>65</v>
      </c>
      <c r="C12" s="189"/>
      <c r="D12" s="189"/>
    </row>
    <row r="13" spans="1:10" ht="31.15" customHeight="1" x14ac:dyDescent="0.2">
      <c r="A13" s="40"/>
      <c r="B13" s="76"/>
      <c r="C13" s="76"/>
      <c r="D13" s="76"/>
    </row>
    <row r="14" spans="1:10" ht="28.9" customHeight="1" x14ac:dyDescent="0.2">
      <c r="A14" s="179" t="s">
        <v>39</v>
      </c>
      <c r="B14" s="179"/>
      <c r="C14" s="179"/>
      <c r="D14" s="179"/>
    </row>
    <row r="15" spans="1:10" ht="20.100000000000001" customHeight="1" x14ac:dyDescent="0.25">
      <c r="A15" s="30"/>
      <c r="B15" s="30"/>
      <c r="C15" s="30"/>
      <c r="D15" s="30"/>
    </row>
    <row r="16" spans="1:10" s="10" customFormat="1" ht="13.5" x14ac:dyDescent="0.25">
      <c r="A16" s="179" t="s">
        <v>109</v>
      </c>
      <c r="B16" s="179"/>
      <c r="C16" s="179"/>
      <c r="D16" s="41"/>
    </row>
    <row r="17" spans="1:4" s="10" customFormat="1" ht="13.5" x14ac:dyDescent="0.25">
      <c r="A17" s="41"/>
      <c r="B17" s="30"/>
      <c r="C17" s="41"/>
      <c r="D17" s="41"/>
    </row>
    <row r="18" spans="1:4" ht="22.5" customHeight="1" x14ac:dyDescent="0.25">
      <c r="A18" s="30"/>
      <c r="B18" s="30"/>
      <c r="C18" s="30"/>
      <c r="D18" s="78"/>
    </row>
    <row r="19" spans="1:4" ht="15" customHeight="1" x14ac:dyDescent="0.25">
      <c r="A19" s="30"/>
      <c r="B19" s="30"/>
      <c r="C19" s="87" t="s">
        <v>114</v>
      </c>
      <c r="D19" s="129"/>
    </row>
    <row r="20" spans="1:4" ht="13.5" x14ac:dyDescent="0.25">
      <c r="A20" s="30"/>
      <c r="B20" s="30"/>
      <c r="C20" s="37" t="s">
        <v>127</v>
      </c>
      <c r="D20" s="37"/>
    </row>
    <row r="21" spans="1:4" ht="13.5" x14ac:dyDescent="0.25">
      <c r="A21" s="30"/>
      <c r="B21" s="30"/>
      <c r="C21" s="30"/>
      <c r="D21" s="30"/>
    </row>
    <row r="22" spans="1:4" ht="13.5" x14ac:dyDescent="0.25">
      <c r="A22" s="30"/>
      <c r="B22" s="30"/>
      <c r="C22" s="30"/>
      <c r="D22" s="30"/>
    </row>
  </sheetData>
  <mergeCells count="15">
    <mergeCell ref="A16:C16"/>
    <mergeCell ref="A7:B7"/>
    <mergeCell ref="C7:D7"/>
    <mergeCell ref="A1:B1"/>
    <mergeCell ref="A2:D2"/>
    <mergeCell ref="A4:D4"/>
    <mergeCell ref="A6:B6"/>
    <mergeCell ref="C6:D6"/>
    <mergeCell ref="A14:D14"/>
    <mergeCell ref="A8:B8"/>
    <mergeCell ref="C8:D8"/>
    <mergeCell ref="A9:B9"/>
    <mergeCell ref="C9:D9"/>
    <mergeCell ref="A11:D11"/>
    <mergeCell ref="B12:D12"/>
  </mergeCells>
  <conditionalFormatting sqref="C6:D9">
    <cfRule type="containsBlanks" dxfId="2" priority="4">
      <formula>LEN(TRIM(C6))=0</formula>
    </cfRule>
  </conditionalFormatting>
  <pageMargins left="0.78740157480314965" right="0.39370078740157483" top="0.98425196850393704" bottom="0.39370078740157483" header="0.31496062992125984" footer="0.31496062992125984"/>
  <pageSetup paperSize="9" fitToWidth="0" orientation="portrait" r:id="rId1"/>
  <headerFooter>
    <oddHeader>&amp;L&amp;"Arial Narrow,Tučné"&amp;10Príloha č. 4 SP - Čestné vyhlásenie uchádzača o neuložení zákazu účasti vo verejnom obstarávaní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894DE-98EF-4DE6-A7A8-C1D75D48E001}">
  <sheetPr>
    <tabColor theme="8" tint="0.39997558519241921"/>
    <pageSetUpPr fitToPage="1"/>
  </sheetPr>
  <dimension ref="A1:J26"/>
  <sheetViews>
    <sheetView showGridLines="0" zoomScale="110" zoomScaleNormal="110" workbookViewId="0">
      <selection activeCell="A2" sqref="A2:D2"/>
    </sheetView>
  </sheetViews>
  <sheetFormatPr defaultRowHeight="12" x14ac:dyDescent="0.2"/>
  <cols>
    <col min="1" max="1" width="4.7109375" style="5" bestFit="1" customWidth="1"/>
    <col min="2" max="2" width="19.7109375" style="5" customWidth="1"/>
    <col min="3" max="3" width="28.7109375" style="5" customWidth="1"/>
    <col min="4" max="4" width="33.42578125" style="5" customWidth="1"/>
    <col min="5" max="5" width="10.42578125" style="5" bestFit="1" customWidth="1"/>
    <col min="6" max="256" width="8.85546875" style="5"/>
    <col min="257" max="257" width="4.7109375" style="5" bestFit="1" customWidth="1"/>
    <col min="258" max="258" width="19.7109375" style="5" customWidth="1"/>
    <col min="259" max="259" width="28.7109375" style="5" customWidth="1"/>
    <col min="260" max="260" width="33.42578125" style="5" customWidth="1"/>
    <col min="261" max="261" width="10.42578125" style="5" bestFit="1" customWidth="1"/>
    <col min="262" max="512" width="8.85546875" style="5"/>
    <col min="513" max="513" width="4.7109375" style="5" bestFit="1" customWidth="1"/>
    <col min="514" max="514" width="19.7109375" style="5" customWidth="1"/>
    <col min="515" max="515" width="28.7109375" style="5" customWidth="1"/>
    <col min="516" max="516" width="33.42578125" style="5" customWidth="1"/>
    <col min="517" max="517" width="10.42578125" style="5" bestFit="1" customWidth="1"/>
    <col min="518" max="768" width="8.85546875" style="5"/>
    <col min="769" max="769" width="4.7109375" style="5" bestFit="1" customWidth="1"/>
    <col min="770" max="770" width="19.7109375" style="5" customWidth="1"/>
    <col min="771" max="771" width="28.7109375" style="5" customWidth="1"/>
    <col min="772" max="772" width="33.42578125" style="5" customWidth="1"/>
    <col min="773" max="773" width="10.42578125" style="5" bestFit="1" customWidth="1"/>
    <col min="774" max="1024" width="8.85546875" style="5"/>
    <col min="1025" max="1025" width="4.7109375" style="5" bestFit="1" customWidth="1"/>
    <col min="1026" max="1026" width="19.7109375" style="5" customWidth="1"/>
    <col min="1027" max="1027" width="28.7109375" style="5" customWidth="1"/>
    <col min="1028" max="1028" width="33.42578125" style="5" customWidth="1"/>
    <col min="1029" max="1029" width="10.42578125" style="5" bestFit="1" customWidth="1"/>
    <col min="1030" max="1280" width="8.85546875" style="5"/>
    <col min="1281" max="1281" width="4.7109375" style="5" bestFit="1" customWidth="1"/>
    <col min="1282" max="1282" width="19.7109375" style="5" customWidth="1"/>
    <col min="1283" max="1283" width="28.7109375" style="5" customWidth="1"/>
    <col min="1284" max="1284" width="33.42578125" style="5" customWidth="1"/>
    <col min="1285" max="1285" width="10.42578125" style="5" bestFit="1" customWidth="1"/>
    <col min="1286" max="1536" width="8.85546875" style="5"/>
    <col min="1537" max="1537" width="4.7109375" style="5" bestFit="1" customWidth="1"/>
    <col min="1538" max="1538" width="19.7109375" style="5" customWidth="1"/>
    <col min="1539" max="1539" width="28.7109375" style="5" customWidth="1"/>
    <col min="1540" max="1540" width="33.42578125" style="5" customWidth="1"/>
    <col min="1541" max="1541" width="10.42578125" style="5" bestFit="1" customWidth="1"/>
    <col min="1542" max="1792" width="8.85546875" style="5"/>
    <col min="1793" max="1793" width="4.7109375" style="5" bestFit="1" customWidth="1"/>
    <col min="1794" max="1794" width="19.7109375" style="5" customWidth="1"/>
    <col min="1795" max="1795" width="28.7109375" style="5" customWidth="1"/>
    <col min="1796" max="1796" width="33.42578125" style="5" customWidth="1"/>
    <col min="1797" max="1797" width="10.42578125" style="5" bestFit="1" customWidth="1"/>
    <col min="1798" max="2048" width="8.85546875" style="5"/>
    <col min="2049" max="2049" width="4.7109375" style="5" bestFit="1" customWidth="1"/>
    <col min="2050" max="2050" width="19.7109375" style="5" customWidth="1"/>
    <col min="2051" max="2051" width="28.7109375" style="5" customWidth="1"/>
    <col min="2052" max="2052" width="33.42578125" style="5" customWidth="1"/>
    <col min="2053" max="2053" width="10.42578125" style="5" bestFit="1" customWidth="1"/>
    <col min="2054" max="2304" width="8.85546875" style="5"/>
    <col min="2305" max="2305" width="4.7109375" style="5" bestFit="1" customWidth="1"/>
    <col min="2306" max="2306" width="19.7109375" style="5" customWidth="1"/>
    <col min="2307" max="2307" width="28.7109375" style="5" customWidth="1"/>
    <col min="2308" max="2308" width="33.42578125" style="5" customWidth="1"/>
    <col min="2309" max="2309" width="10.42578125" style="5" bestFit="1" customWidth="1"/>
    <col min="2310" max="2560" width="8.85546875" style="5"/>
    <col min="2561" max="2561" width="4.7109375" style="5" bestFit="1" customWidth="1"/>
    <col min="2562" max="2562" width="19.7109375" style="5" customWidth="1"/>
    <col min="2563" max="2563" width="28.7109375" style="5" customWidth="1"/>
    <col min="2564" max="2564" width="33.42578125" style="5" customWidth="1"/>
    <col min="2565" max="2565" width="10.42578125" style="5" bestFit="1" customWidth="1"/>
    <col min="2566" max="2816" width="8.85546875" style="5"/>
    <col min="2817" max="2817" width="4.7109375" style="5" bestFit="1" customWidth="1"/>
    <col min="2818" max="2818" width="19.7109375" style="5" customWidth="1"/>
    <col min="2819" max="2819" width="28.7109375" style="5" customWidth="1"/>
    <col min="2820" max="2820" width="33.42578125" style="5" customWidth="1"/>
    <col min="2821" max="2821" width="10.42578125" style="5" bestFit="1" customWidth="1"/>
    <col min="2822" max="3072" width="8.85546875" style="5"/>
    <col min="3073" max="3073" width="4.7109375" style="5" bestFit="1" customWidth="1"/>
    <col min="3074" max="3074" width="19.7109375" style="5" customWidth="1"/>
    <col min="3075" max="3075" width="28.7109375" style="5" customWidth="1"/>
    <col min="3076" max="3076" width="33.42578125" style="5" customWidth="1"/>
    <col min="3077" max="3077" width="10.42578125" style="5" bestFit="1" customWidth="1"/>
    <col min="3078" max="3328" width="8.85546875" style="5"/>
    <col min="3329" max="3329" width="4.7109375" style="5" bestFit="1" customWidth="1"/>
    <col min="3330" max="3330" width="19.7109375" style="5" customWidth="1"/>
    <col min="3331" max="3331" width="28.7109375" style="5" customWidth="1"/>
    <col min="3332" max="3332" width="33.42578125" style="5" customWidth="1"/>
    <col min="3333" max="3333" width="10.42578125" style="5" bestFit="1" customWidth="1"/>
    <col min="3334" max="3584" width="8.85546875" style="5"/>
    <col min="3585" max="3585" width="4.7109375" style="5" bestFit="1" customWidth="1"/>
    <col min="3586" max="3586" width="19.7109375" style="5" customWidth="1"/>
    <col min="3587" max="3587" width="28.7109375" style="5" customWidth="1"/>
    <col min="3588" max="3588" width="33.42578125" style="5" customWidth="1"/>
    <col min="3589" max="3589" width="10.42578125" style="5" bestFit="1" customWidth="1"/>
    <col min="3590" max="3840" width="8.85546875" style="5"/>
    <col min="3841" max="3841" width="4.7109375" style="5" bestFit="1" customWidth="1"/>
    <col min="3842" max="3842" width="19.7109375" style="5" customWidth="1"/>
    <col min="3843" max="3843" width="28.7109375" style="5" customWidth="1"/>
    <col min="3844" max="3844" width="33.42578125" style="5" customWidth="1"/>
    <col min="3845" max="3845" width="10.42578125" style="5" bestFit="1" customWidth="1"/>
    <col min="3846" max="4096" width="8.85546875" style="5"/>
    <col min="4097" max="4097" width="4.7109375" style="5" bestFit="1" customWidth="1"/>
    <col min="4098" max="4098" width="19.7109375" style="5" customWidth="1"/>
    <col min="4099" max="4099" width="28.7109375" style="5" customWidth="1"/>
    <col min="4100" max="4100" width="33.42578125" style="5" customWidth="1"/>
    <col min="4101" max="4101" width="10.42578125" style="5" bestFit="1" customWidth="1"/>
    <col min="4102" max="4352" width="8.85546875" style="5"/>
    <col min="4353" max="4353" width="4.7109375" style="5" bestFit="1" customWidth="1"/>
    <col min="4354" max="4354" width="19.7109375" style="5" customWidth="1"/>
    <col min="4355" max="4355" width="28.7109375" style="5" customWidth="1"/>
    <col min="4356" max="4356" width="33.42578125" style="5" customWidth="1"/>
    <col min="4357" max="4357" width="10.42578125" style="5" bestFit="1" customWidth="1"/>
    <col min="4358" max="4608" width="8.85546875" style="5"/>
    <col min="4609" max="4609" width="4.7109375" style="5" bestFit="1" customWidth="1"/>
    <col min="4610" max="4610" width="19.7109375" style="5" customWidth="1"/>
    <col min="4611" max="4611" width="28.7109375" style="5" customWidth="1"/>
    <col min="4612" max="4612" width="33.42578125" style="5" customWidth="1"/>
    <col min="4613" max="4613" width="10.42578125" style="5" bestFit="1" customWidth="1"/>
    <col min="4614" max="4864" width="8.85546875" style="5"/>
    <col min="4865" max="4865" width="4.7109375" style="5" bestFit="1" customWidth="1"/>
    <col min="4866" max="4866" width="19.7109375" style="5" customWidth="1"/>
    <col min="4867" max="4867" width="28.7109375" style="5" customWidth="1"/>
    <col min="4868" max="4868" width="33.42578125" style="5" customWidth="1"/>
    <col min="4869" max="4869" width="10.42578125" style="5" bestFit="1" customWidth="1"/>
    <col min="4870" max="5120" width="8.85546875" style="5"/>
    <col min="5121" max="5121" width="4.7109375" style="5" bestFit="1" customWidth="1"/>
    <col min="5122" max="5122" width="19.7109375" style="5" customWidth="1"/>
    <col min="5123" max="5123" width="28.7109375" style="5" customWidth="1"/>
    <col min="5124" max="5124" width="33.42578125" style="5" customWidth="1"/>
    <col min="5125" max="5125" width="10.42578125" style="5" bestFit="1" customWidth="1"/>
    <col min="5126" max="5376" width="8.85546875" style="5"/>
    <col min="5377" max="5377" width="4.7109375" style="5" bestFit="1" customWidth="1"/>
    <col min="5378" max="5378" width="19.7109375" style="5" customWidth="1"/>
    <col min="5379" max="5379" width="28.7109375" style="5" customWidth="1"/>
    <col min="5380" max="5380" width="33.42578125" style="5" customWidth="1"/>
    <col min="5381" max="5381" width="10.42578125" style="5" bestFit="1" customWidth="1"/>
    <col min="5382" max="5632" width="8.85546875" style="5"/>
    <col min="5633" max="5633" width="4.7109375" style="5" bestFit="1" customWidth="1"/>
    <col min="5634" max="5634" width="19.7109375" style="5" customWidth="1"/>
    <col min="5635" max="5635" width="28.7109375" style="5" customWidth="1"/>
    <col min="5636" max="5636" width="33.42578125" style="5" customWidth="1"/>
    <col min="5637" max="5637" width="10.42578125" style="5" bestFit="1" customWidth="1"/>
    <col min="5638" max="5888" width="8.85546875" style="5"/>
    <col min="5889" max="5889" width="4.7109375" style="5" bestFit="1" customWidth="1"/>
    <col min="5890" max="5890" width="19.7109375" style="5" customWidth="1"/>
    <col min="5891" max="5891" width="28.7109375" style="5" customWidth="1"/>
    <col min="5892" max="5892" width="33.42578125" style="5" customWidth="1"/>
    <col min="5893" max="5893" width="10.42578125" style="5" bestFit="1" customWidth="1"/>
    <col min="5894" max="6144" width="8.85546875" style="5"/>
    <col min="6145" max="6145" width="4.7109375" style="5" bestFit="1" customWidth="1"/>
    <col min="6146" max="6146" width="19.7109375" style="5" customWidth="1"/>
    <col min="6147" max="6147" width="28.7109375" style="5" customWidth="1"/>
    <col min="6148" max="6148" width="33.42578125" style="5" customWidth="1"/>
    <col min="6149" max="6149" width="10.42578125" style="5" bestFit="1" customWidth="1"/>
    <col min="6150" max="6400" width="8.85546875" style="5"/>
    <col min="6401" max="6401" width="4.7109375" style="5" bestFit="1" customWidth="1"/>
    <col min="6402" max="6402" width="19.7109375" style="5" customWidth="1"/>
    <col min="6403" max="6403" width="28.7109375" style="5" customWidth="1"/>
    <col min="6404" max="6404" width="33.42578125" style="5" customWidth="1"/>
    <col min="6405" max="6405" width="10.42578125" style="5" bestFit="1" customWidth="1"/>
    <col min="6406" max="6656" width="8.85546875" style="5"/>
    <col min="6657" max="6657" width="4.7109375" style="5" bestFit="1" customWidth="1"/>
    <col min="6658" max="6658" width="19.7109375" style="5" customWidth="1"/>
    <col min="6659" max="6659" width="28.7109375" style="5" customWidth="1"/>
    <col min="6660" max="6660" width="33.42578125" style="5" customWidth="1"/>
    <col min="6661" max="6661" width="10.42578125" style="5" bestFit="1" customWidth="1"/>
    <col min="6662" max="6912" width="8.85546875" style="5"/>
    <col min="6913" max="6913" width="4.7109375" style="5" bestFit="1" customWidth="1"/>
    <col min="6914" max="6914" width="19.7109375" style="5" customWidth="1"/>
    <col min="6915" max="6915" width="28.7109375" style="5" customWidth="1"/>
    <col min="6916" max="6916" width="33.42578125" style="5" customWidth="1"/>
    <col min="6917" max="6917" width="10.42578125" style="5" bestFit="1" customWidth="1"/>
    <col min="6918" max="7168" width="8.85546875" style="5"/>
    <col min="7169" max="7169" width="4.7109375" style="5" bestFit="1" customWidth="1"/>
    <col min="7170" max="7170" width="19.7109375" style="5" customWidth="1"/>
    <col min="7171" max="7171" width="28.7109375" style="5" customWidth="1"/>
    <col min="7172" max="7172" width="33.42578125" style="5" customWidth="1"/>
    <col min="7173" max="7173" width="10.42578125" style="5" bestFit="1" customWidth="1"/>
    <col min="7174" max="7424" width="8.85546875" style="5"/>
    <col min="7425" max="7425" width="4.7109375" style="5" bestFit="1" customWidth="1"/>
    <col min="7426" max="7426" width="19.7109375" style="5" customWidth="1"/>
    <col min="7427" max="7427" width="28.7109375" style="5" customWidth="1"/>
    <col min="7428" max="7428" width="33.42578125" style="5" customWidth="1"/>
    <col min="7429" max="7429" width="10.42578125" style="5" bestFit="1" customWidth="1"/>
    <col min="7430" max="7680" width="8.85546875" style="5"/>
    <col min="7681" max="7681" width="4.7109375" style="5" bestFit="1" customWidth="1"/>
    <col min="7682" max="7682" width="19.7109375" style="5" customWidth="1"/>
    <col min="7683" max="7683" width="28.7109375" style="5" customWidth="1"/>
    <col min="7684" max="7684" width="33.42578125" style="5" customWidth="1"/>
    <col min="7685" max="7685" width="10.42578125" style="5" bestFit="1" customWidth="1"/>
    <col min="7686" max="7936" width="8.85546875" style="5"/>
    <col min="7937" max="7937" width="4.7109375" style="5" bestFit="1" customWidth="1"/>
    <col min="7938" max="7938" width="19.7109375" style="5" customWidth="1"/>
    <col min="7939" max="7939" width="28.7109375" style="5" customWidth="1"/>
    <col min="7940" max="7940" width="33.42578125" style="5" customWidth="1"/>
    <col min="7941" max="7941" width="10.42578125" style="5" bestFit="1" customWidth="1"/>
    <col min="7942" max="8192" width="8.85546875" style="5"/>
    <col min="8193" max="8193" width="4.7109375" style="5" bestFit="1" customWidth="1"/>
    <col min="8194" max="8194" width="19.7109375" style="5" customWidth="1"/>
    <col min="8195" max="8195" width="28.7109375" style="5" customWidth="1"/>
    <col min="8196" max="8196" width="33.42578125" style="5" customWidth="1"/>
    <col min="8197" max="8197" width="10.42578125" style="5" bestFit="1" customWidth="1"/>
    <col min="8198" max="8448" width="8.85546875" style="5"/>
    <col min="8449" max="8449" width="4.7109375" style="5" bestFit="1" customWidth="1"/>
    <col min="8450" max="8450" width="19.7109375" style="5" customWidth="1"/>
    <col min="8451" max="8451" width="28.7109375" style="5" customWidth="1"/>
    <col min="8452" max="8452" width="33.42578125" style="5" customWidth="1"/>
    <col min="8453" max="8453" width="10.42578125" style="5" bestFit="1" customWidth="1"/>
    <col min="8454" max="8704" width="8.85546875" style="5"/>
    <col min="8705" max="8705" width="4.7109375" style="5" bestFit="1" customWidth="1"/>
    <col min="8706" max="8706" width="19.7109375" style="5" customWidth="1"/>
    <col min="8707" max="8707" width="28.7109375" style="5" customWidth="1"/>
    <col min="8708" max="8708" width="33.42578125" style="5" customWidth="1"/>
    <col min="8709" max="8709" width="10.42578125" style="5" bestFit="1" customWidth="1"/>
    <col min="8710" max="8960" width="8.85546875" style="5"/>
    <col min="8961" max="8961" width="4.7109375" style="5" bestFit="1" customWidth="1"/>
    <col min="8962" max="8962" width="19.7109375" style="5" customWidth="1"/>
    <col min="8963" max="8963" width="28.7109375" style="5" customWidth="1"/>
    <col min="8964" max="8964" width="33.42578125" style="5" customWidth="1"/>
    <col min="8965" max="8965" width="10.42578125" style="5" bestFit="1" customWidth="1"/>
    <col min="8966" max="9216" width="8.85546875" style="5"/>
    <col min="9217" max="9217" width="4.7109375" style="5" bestFit="1" customWidth="1"/>
    <col min="9218" max="9218" width="19.7109375" style="5" customWidth="1"/>
    <col min="9219" max="9219" width="28.7109375" style="5" customWidth="1"/>
    <col min="9220" max="9220" width="33.42578125" style="5" customWidth="1"/>
    <col min="9221" max="9221" width="10.42578125" style="5" bestFit="1" customWidth="1"/>
    <col min="9222" max="9472" width="8.85546875" style="5"/>
    <col min="9473" max="9473" width="4.7109375" style="5" bestFit="1" customWidth="1"/>
    <col min="9474" max="9474" width="19.7109375" style="5" customWidth="1"/>
    <col min="9475" max="9475" width="28.7109375" style="5" customWidth="1"/>
    <col min="9476" max="9476" width="33.42578125" style="5" customWidth="1"/>
    <col min="9477" max="9477" width="10.42578125" style="5" bestFit="1" customWidth="1"/>
    <col min="9478" max="9728" width="8.85546875" style="5"/>
    <col min="9729" max="9729" width="4.7109375" style="5" bestFit="1" customWidth="1"/>
    <col min="9730" max="9730" width="19.7109375" style="5" customWidth="1"/>
    <col min="9731" max="9731" width="28.7109375" style="5" customWidth="1"/>
    <col min="9732" max="9732" width="33.42578125" style="5" customWidth="1"/>
    <col min="9733" max="9733" width="10.42578125" style="5" bestFit="1" customWidth="1"/>
    <col min="9734" max="9984" width="8.85546875" style="5"/>
    <col min="9985" max="9985" width="4.7109375" style="5" bestFit="1" customWidth="1"/>
    <col min="9986" max="9986" width="19.7109375" style="5" customWidth="1"/>
    <col min="9987" max="9987" width="28.7109375" style="5" customWidth="1"/>
    <col min="9988" max="9988" width="33.42578125" style="5" customWidth="1"/>
    <col min="9989" max="9989" width="10.42578125" style="5" bestFit="1" customWidth="1"/>
    <col min="9990" max="10240" width="8.85546875" style="5"/>
    <col min="10241" max="10241" width="4.7109375" style="5" bestFit="1" customWidth="1"/>
    <col min="10242" max="10242" width="19.7109375" style="5" customWidth="1"/>
    <col min="10243" max="10243" width="28.7109375" style="5" customWidth="1"/>
    <col min="10244" max="10244" width="33.42578125" style="5" customWidth="1"/>
    <col min="10245" max="10245" width="10.42578125" style="5" bestFit="1" customWidth="1"/>
    <col min="10246" max="10496" width="8.85546875" style="5"/>
    <col min="10497" max="10497" width="4.7109375" style="5" bestFit="1" customWidth="1"/>
    <col min="10498" max="10498" width="19.7109375" style="5" customWidth="1"/>
    <col min="10499" max="10499" width="28.7109375" style="5" customWidth="1"/>
    <col min="10500" max="10500" width="33.42578125" style="5" customWidth="1"/>
    <col min="10501" max="10501" width="10.42578125" style="5" bestFit="1" customWidth="1"/>
    <col min="10502" max="10752" width="8.85546875" style="5"/>
    <col min="10753" max="10753" width="4.7109375" style="5" bestFit="1" customWidth="1"/>
    <col min="10754" max="10754" width="19.7109375" style="5" customWidth="1"/>
    <col min="10755" max="10755" width="28.7109375" style="5" customWidth="1"/>
    <col min="10756" max="10756" width="33.42578125" style="5" customWidth="1"/>
    <col min="10757" max="10757" width="10.42578125" style="5" bestFit="1" customWidth="1"/>
    <col min="10758" max="11008" width="8.85546875" style="5"/>
    <col min="11009" max="11009" width="4.7109375" style="5" bestFit="1" customWidth="1"/>
    <col min="11010" max="11010" width="19.7109375" style="5" customWidth="1"/>
    <col min="11011" max="11011" width="28.7109375" style="5" customWidth="1"/>
    <col min="11012" max="11012" width="33.42578125" style="5" customWidth="1"/>
    <col min="11013" max="11013" width="10.42578125" style="5" bestFit="1" customWidth="1"/>
    <col min="11014" max="11264" width="8.85546875" style="5"/>
    <col min="11265" max="11265" width="4.7109375" style="5" bestFit="1" customWidth="1"/>
    <col min="11266" max="11266" width="19.7109375" style="5" customWidth="1"/>
    <col min="11267" max="11267" width="28.7109375" style="5" customWidth="1"/>
    <col min="11268" max="11268" width="33.42578125" style="5" customWidth="1"/>
    <col min="11269" max="11269" width="10.42578125" style="5" bestFit="1" customWidth="1"/>
    <col min="11270" max="11520" width="8.85546875" style="5"/>
    <col min="11521" max="11521" width="4.7109375" style="5" bestFit="1" customWidth="1"/>
    <col min="11522" max="11522" width="19.7109375" style="5" customWidth="1"/>
    <col min="11523" max="11523" width="28.7109375" style="5" customWidth="1"/>
    <col min="11524" max="11524" width="33.42578125" style="5" customWidth="1"/>
    <col min="11525" max="11525" width="10.42578125" style="5" bestFit="1" customWidth="1"/>
    <col min="11526" max="11776" width="8.85546875" style="5"/>
    <col min="11777" max="11777" width="4.7109375" style="5" bestFit="1" customWidth="1"/>
    <col min="11778" max="11778" width="19.7109375" style="5" customWidth="1"/>
    <col min="11779" max="11779" width="28.7109375" style="5" customWidth="1"/>
    <col min="11780" max="11780" width="33.42578125" style="5" customWidth="1"/>
    <col min="11781" max="11781" width="10.42578125" style="5" bestFit="1" customWidth="1"/>
    <col min="11782" max="12032" width="8.85546875" style="5"/>
    <col min="12033" max="12033" width="4.7109375" style="5" bestFit="1" customWidth="1"/>
    <col min="12034" max="12034" width="19.7109375" style="5" customWidth="1"/>
    <col min="12035" max="12035" width="28.7109375" style="5" customWidth="1"/>
    <col min="12036" max="12036" width="33.42578125" style="5" customWidth="1"/>
    <col min="12037" max="12037" width="10.42578125" style="5" bestFit="1" customWidth="1"/>
    <col min="12038" max="12288" width="8.85546875" style="5"/>
    <col min="12289" max="12289" width="4.7109375" style="5" bestFit="1" customWidth="1"/>
    <col min="12290" max="12290" width="19.7109375" style="5" customWidth="1"/>
    <col min="12291" max="12291" width="28.7109375" style="5" customWidth="1"/>
    <col min="12292" max="12292" width="33.42578125" style="5" customWidth="1"/>
    <col min="12293" max="12293" width="10.42578125" style="5" bestFit="1" customWidth="1"/>
    <col min="12294" max="12544" width="8.85546875" style="5"/>
    <col min="12545" max="12545" width="4.7109375" style="5" bestFit="1" customWidth="1"/>
    <col min="12546" max="12546" width="19.7109375" style="5" customWidth="1"/>
    <col min="12547" max="12547" width="28.7109375" style="5" customWidth="1"/>
    <col min="12548" max="12548" width="33.42578125" style="5" customWidth="1"/>
    <col min="12549" max="12549" width="10.42578125" style="5" bestFit="1" customWidth="1"/>
    <col min="12550" max="12800" width="8.85546875" style="5"/>
    <col min="12801" max="12801" width="4.7109375" style="5" bestFit="1" customWidth="1"/>
    <col min="12802" max="12802" width="19.7109375" style="5" customWidth="1"/>
    <col min="12803" max="12803" width="28.7109375" style="5" customWidth="1"/>
    <col min="12804" max="12804" width="33.42578125" style="5" customWidth="1"/>
    <col min="12805" max="12805" width="10.42578125" style="5" bestFit="1" customWidth="1"/>
    <col min="12806" max="13056" width="8.85546875" style="5"/>
    <col min="13057" max="13057" width="4.7109375" style="5" bestFit="1" customWidth="1"/>
    <col min="13058" max="13058" width="19.7109375" style="5" customWidth="1"/>
    <col min="13059" max="13059" width="28.7109375" style="5" customWidth="1"/>
    <col min="13060" max="13060" width="33.42578125" style="5" customWidth="1"/>
    <col min="13061" max="13061" width="10.42578125" style="5" bestFit="1" customWidth="1"/>
    <col min="13062" max="13312" width="8.85546875" style="5"/>
    <col min="13313" max="13313" width="4.7109375" style="5" bestFit="1" customWidth="1"/>
    <col min="13314" max="13314" width="19.7109375" style="5" customWidth="1"/>
    <col min="13315" max="13315" width="28.7109375" style="5" customWidth="1"/>
    <col min="13316" max="13316" width="33.42578125" style="5" customWidth="1"/>
    <col min="13317" max="13317" width="10.42578125" style="5" bestFit="1" customWidth="1"/>
    <col min="13318" max="13568" width="8.85546875" style="5"/>
    <col min="13569" max="13569" width="4.7109375" style="5" bestFit="1" customWidth="1"/>
    <col min="13570" max="13570" width="19.7109375" style="5" customWidth="1"/>
    <col min="13571" max="13571" width="28.7109375" style="5" customWidth="1"/>
    <col min="13572" max="13572" width="33.42578125" style="5" customWidth="1"/>
    <col min="13573" max="13573" width="10.42578125" style="5" bestFit="1" customWidth="1"/>
    <col min="13574" max="13824" width="8.85546875" style="5"/>
    <col min="13825" max="13825" width="4.7109375" style="5" bestFit="1" customWidth="1"/>
    <col min="13826" max="13826" width="19.7109375" style="5" customWidth="1"/>
    <col min="13827" max="13827" width="28.7109375" style="5" customWidth="1"/>
    <col min="13828" max="13828" width="33.42578125" style="5" customWidth="1"/>
    <col min="13829" max="13829" width="10.42578125" style="5" bestFit="1" customWidth="1"/>
    <col min="13830" max="14080" width="8.85546875" style="5"/>
    <col min="14081" max="14081" width="4.7109375" style="5" bestFit="1" customWidth="1"/>
    <col min="14082" max="14082" width="19.7109375" style="5" customWidth="1"/>
    <col min="14083" max="14083" width="28.7109375" style="5" customWidth="1"/>
    <col min="14084" max="14084" width="33.42578125" style="5" customWidth="1"/>
    <col min="14085" max="14085" width="10.42578125" style="5" bestFit="1" customWidth="1"/>
    <col min="14086" max="14336" width="8.85546875" style="5"/>
    <col min="14337" max="14337" width="4.7109375" style="5" bestFit="1" customWidth="1"/>
    <col min="14338" max="14338" width="19.7109375" style="5" customWidth="1"/>
    <col min="14339" max="14339" width="28.7109375" style="5" customWidth="1"/>
    <col min="14340" max="14340" width="33.42578125" style="5" customWidth="1"/>
    <col min="14341" max="14341" width="10.42578125" style="5" bestFit="1" customWidth="1"/>
    <col min="14342" max="14592" width="8.85546875" style="5"/>
    <col min="14593" max="14593" width="4.7109375" style="5" bestFit="1" customWidth="1"/>
    <col min="14594" max="14594" width="19.7109375" style="5" customWidth="1"/>
    <col min="14595" max="14595" width="28.7109375" style="5" customWidth="1"/>
    <col min="14596" max="14596" width="33.42578125" style="5" customWidth="1"/>
    <col min="14597" max="14597" width="10.42578125" style="5" bestFit="1" customWidth="1"/>
    <col min="14598" max="14848" width="8.85546875" style="5"/>
    <col min="14849" max="14849" width="4.7109375" style="5" bestFit="1" customWidth="1"/>
    <col min="14850" max="14850" width="19.7109375" style="5" customWidth="1"/>
    <col min="14851" max="14851" width="28.7109375" style="5" customWidth="1"/>
    <col min="14852" max="14852" width="33.42578125" style="5" customWidth="1"/>
    <col min="14853" max="14853" width="10.42578125" style="5" bestFit="1" customWidth="1"/>
    <col min="14854" max="15104" width="8.85546875" style="5"/>
    <col min="15105" max="15105" width="4.7109375" style="5" bestFit="1" customWidth="1"/>
    <col min="15106" max="15106" width="19.7109375" style="5" customWidth="1"/>
    <col min="15107" max="15107" width="28.7109375" style="5" customWidth="1"/>
    <col min="15108" max="15108" width="33.42578125" style="5" customWidth="1"/>
    <col min="15109" max="15109" width="10.42578125" style="5" bestFit="1" customWidth="1"/>
    <col min="15110" max="15360" width="8.85546875" style="5"/>
    <col min="15361" max="15361" width="4.7109375" style="5" bestFit="1" customWidth="1"/>
    <col min="15362" max="15362" width="19.7109375" style="5" customWidth="1"/>
    <col min="15363" max="15363" width="28.7109375" style="5" customWidth="1"/>
    <col min="15364" max="15364" width="33.42578125" style="5" customWidth="1"/>
    <col min="15365" max="15365" width="10.42578125" style="5" bestFit="1" customWidth="1"/>
    <col min="15366" max="15616" width="8.85546875" style="5"/>
    <col min="15617" max="15617" width="4.7109375" style="5" bestFit="1" customWidth="1"/>
    <col min="15618" max="15618" width="19.7109375" style="5" customWidth="1"/>
    <col min="15619" max="15619" width="28.7109375" style="5" customWidth="1"/>
    <col min="15620" max="15620" width="33.42578125" style="5" customWidth="1"/>
    <col min="15621" max="15621" width="10.42578125" style="5" bestFit="1" customWidth="1"/>
    <col min="15622" max="15872" width="8.85546875" style="5"/>
    <col min="15873" max="15873" width="4.7109375" style="5" bestFit="1" customWidth="1"/>
    <col min="15874" max="15874" width="19.7109375" style="5" customWidth="1"/>
    <col min="15875" max="15875" width="28.7109375" style="5" customWidth="1"/>
    <col min="15876" max="15876" width="33.42578125" style="5" customWidth="1"/>
    <col min="15877" max="15877" width="10.42578125" style="5" bestFit="1" customWidth="1"/>
    <col min="15878" max="16128" width="8.85546875" style="5"/>
    <col min="16129" max="16129" width="4.7109375" style="5" bestFit="1" customWidth="1"/>
    <col min="16130" max="16130" width="19.7109375" style="5" customWidth="1"/>
    <col min="16131" max="16131" width="28.7109375" style="5" customWidth="1"/>
    <col min="16132" max="16132" width="33.42578125" style="5" customWidth="1"/>
    <col min="16133" max="16133" width="10.42578125" style="5" bestFit="1" customWidth="1"/>
    <col min="16134" max="16384" width="8.85546875" style="5"/>
  </cols>
  <sheetData>
    <row r="1" spans="1:10" ht="20.100000000000001" customHeight="1" x14ac:dyDescent="0.2">
      <c r="A1" s="182" t="s">
        <v>2</v>
      </c>
      <c r="B1" s="182"/>
      <c r="C1" s="42"/>
      <c r="D1" s="42"/>
    </row>
    <row r="2" spans="1:10" s="7" customFormat="1" ht="18.75" customHeight="1" x14ac:dyDescent="0.25">
      <c r="A2" s="190" t="s">
        <v>122</v>
      </c>
      <c r="B2" s="190"/>
      <c r="C2" s="190"/>
      <c r="D2" s="190"/>
    </row>
    <row r="3" spans="1:10" s="7" customFormat="1" ht="15" customHeight="1" x14ac:dyDescent="0.25">
      <c r="A3" s="88"/>
      <c r="B3" s="88"/>
      <c r="C3" s="88"/>
      <c r="D3" s="88"/>
    </row>
    <row r="4" spans="1:10" ht="57.75" customHeight="1" x14ac:dyDescent="0.2">
      <c r="A4" s="191" t="s">
        <v>73</v>
      </c>
      <c r="B4" s="191"/>
      <c r="C4" s="191"/>
      <c r="D4" s="191"/>
      <c r="E4" s="8"/>
      <c r="F4" s="8"/>
      <c r="G4" s="8"/>
      <c r="H4" s="8"/>
      <c r="I4" s="8"/>
      <c r="J4" s="8"/>
    </row>
    <row r="5" spans="1:10" ht="18.600000000000001" customHeight="1" x14ac:dyDescent="0.2"/>
    <row r="6" spans="1:10" s="7" customFormat="1" ht="17.100000000000001" customHeight="1" x14ac:dyDescent="0.25">
      <c r="A6" s="178" t="s">
        <v>4</v>
      </c>
      <c r="B6" s="178"/>
      <c r="C6" s="185" t="str">
        <f>IF('Príloha č.1'!$C$6="","",'Príloha č.1'!$C$6)</f>
        <v/>
      </c>
      <c r="D6" s="186"/>
      <c r="E6" s="9"/>
    </row>
    <row r="7" spans="1:10" s="7" customFormat="1" ht="17.100000000000001" customHeight="1" x14ac:dyDescent="0.25">
      <c r="A7" s="178" t="s">
        <v>45</v>
      </c>
      <c r="B7" s="178"/>
      <c r="C7" s="180" t="str">
        <f>IF('Príloha č.1'!$C$7="","",'Príloha č.1'!$C$7)</f>
        <v/>
      </c>
      <c r="D7" s="181"/>
    </row>
    <row r="8" spans="1:10" ht="17.100000000000001" customHeight="1" x14ac:dyDescent="0.2">
      <c r="A8" s="182" t="s">
        <v>6</v>
      </c>
      <c r="B8" s="182"/>
      <c r="C8" s="180" t="str">
        <f>IF('Príloha č.1'!$C$8="","",'Príloha č.1'!$C$8)</f>
        <v/>
      </c>
      <c r="D8" s="181"/>
    </row>
    <row r="9" spans="1:10" ht="17.100000000000001" customHeight="1" x14ac:dyDescent="0.2">
      <c r="A9" s="182" t="s">
        <v>7</v>
      </c>
      <c r="B9" s="182"/>
      <c r="C9" s="180" t="str">
        <f>IF('Príloha č.1'!$C$9="","",'Príloha č.1'!$C$9)</f>
        <v/>
      </c>
      <c r="D9" s="181"/>
    </row>
    <row r="10" spans="1:10" ht="37.9" customHeight="1" x14ac:dyDescent="0.25">
      <c r="A10" s="30"/>
      <c r="B10" s="30"/>
      <c r="C10" s="77"/>
      <c r="D10" s="30"/>
    </row>
    <row r="11" spans="1:10" s="10" customFormat="1" ht="20.100000000000001" customHeight="1" x14ac:dyDescent="0.25">
      <c r="A11" s="179" t="s">
        <v>66</v>
      </c>
      <c r="B11" s="188"/>
      <c r="C11" s="188"/>
      <c r="D11" s="188"/>
    </row>
    <row r="12" spans="1:10" ht="45.6" customHeight="1" x14ac:dyDescent="0.2">
      <c r="A12" s="99"/>
      <c r="B12" s="178" t="s">
        <v>67</v>
      </c>
      <c r="C12" s="189"/>
      <c r="D12" s="189"/>
    </row>
    <row r="13" spans="1:10" ht="21" customHeight="1" x14ac:dyDescent="0.2">
      <c r="A13" s="178" t="s">
        <v>68</v>
      </c>
      <c r="B13" s="178"/>
      <c r="C13" s="178"/>
      <c r="D13" s="178"/>
    </row>
    <row r="14" spans="1:10" ht="31.15" customHeight="1" x14ac:dyDescent="0.2">
      <c r="A14" s="89"/>
      <c r="B14" s="178" t="s">
        <v>69</v>
      </c>
      <c r="C14" s="178"/>
      <c r="D14" s="178"/>
    </row>
    <row r="15" spans="1:10" ht="45.6" customHeight="1" x14ac:dyDescent="0.2">
      <c r="A15" s="89"/>
      <c r="B15" s="178" t="s">
        <v>70</v>
      </c>
      <c r="C15" s="178"/>
      <c r="D15" s="178"/>
    </row>
    <row r="16" spans="1:10" ht="33" customHeight="1" x14ac:dyDescent="0.2">
      <c r="A16" s="89"/>
      <c r="B16" s="178" t="s">
        <v>71</v>
      </c>
      <c r="C16" s="178"/>
      <c r="D16" s="178"/>
    </row>
    <row r="17" spans="1:4" ht="33.6" customHeight="1" x14ac:dyDescent="0.2">
      <c r="A17" s="89"/>
      <c r="B17" s="178" t="s">
        <v>72</v>
      </c>
      <c r="C17" s="178"/>
      <c r="D17" s="178"/>
    </row>
    <row r="18" spans="1:4" ht="28.9" customHeight="1" x14ac:dyDescent="0.2">
      <c r="A18" s="179" t="s">
        <v>39</v>
      </c>
      <c r="B18" s="179"/>
      <c r="C18" s="179"/>
      <c r="D18" s="179"/>
    </row>
    <row r="19" spans="1:4" ht="20.100000000000001" customHeight="1" x14ac:dyDescent="0.25">
      <c r="A19" s="30"/>
      <c r="B19" s="30"/>
      <c r="C19" s="30"/>
      <c r="D19" s="30"/>
    </row>
    <row r="20" spans="1:4" s="10" customFormat="1" ht="13.5" x14ac:dyDescent="0.25">
      <c r="A20" s="179" t="s">
        <v>110</v>
      </c>
      <c r="B20" s="179"/>
      <c r="C20" s="179"/>
      <c r="D20" s="41"/>
    </row>
    <row r="21" spans="1:4" s="10" customFormat="1" ht="13.5" x14ac:dyDescent="0.25">
      <c r="A21" s="41"/>
      <c r="B21" s="30"/>
      <c r="C21" s="41"/>
      <c r="D21" s="41"/>
    </row>
    <row r="22" spans="1:4" ht="13.5" customHeight="1" x14ac:dyDescent="0.25">
      <c r="A22" s="30"/>
      <c r="B22" s="30"/>
      <c r="C22" s="30"/>
      <c r="D22" s="78"/>
    </row>
    <row r="23" spans="1:4" ht="15" customHeight="1" x14ac:dyDescent="0.25">
      <c r="A23" s="30"/>
      <c r="B23" s="30"/>
      <c r="C23" s="36" t="s">
        <v>114</v>
      </c>
      <c r="D23" s="124"/>
    </row>
    <row r="24" spans="1:4" ht="13.5" x14ac:dyDescent="0.25">
      <c r="A24" s="30"/>
      <c r="B24" s="30"/>
      <c r="C24" s="38" t="s">
        <v>81</v>
      </c>
      <c r="D24" s="37"/>
    </row>
    <row r="25" spans="1:4" ht="13.5" x14ac:dyDescent="0.25">
      <c r="A25" s="30"/>
      <c r="B25" s="30"/>
      <c r="C25" s="30"/>
      <c r="D25" s="30"/>
    </row>
    <row r="26" spans="1:4" ht="13.5" x14ac:dyDescent="0.25">
      <c r="A26" s="30"/>
      <c r="B26" s="30"/>
      <c r="C26" s="30"/>
      <c r="D26" s="30"/>
    </row>
  </sheetData>
  <mergeCells count="20">
    <mergeCell ref="B12:D12"/>
    <mergeCell ref="A1:B1"/>
    <mergeCell ref="A2:D2"/>
    <mergeCell ref="A4:D4"/>
    <mergeCell ref="A6:B6"/>
    <mergeCell ref="C6:D6"/>
    <mergeCell ref="A7:B7"/>
    <mergeCell ref="C7:D7"/>
    <mergeCell ref="A8:B8"/>
    <mergeCell ref="C8:D8"/>
    <mergeCell ref="A9:B9"/>
    <mergeCell ref="C9:D9"/>
    <mergeCell ref="A11:D11"/>
    <mergeCell ref="A20:C20"/>
    <mergeCell ref="A18:D18"/>
    <mergeCell ref="A13:D13"/>
    <mergeCell ref="B14:D14"/>
    <mergeCell ref="B15:D15"/>
    <mergeCell ref="B16:D16"/>
    <mergeCell ref="B17:D17"/>
  </mergeCells>
  <conditionalFormatting sqref="C6:D9">
    <cfRule type="containsBlanks" dxfId="1" priority="4">
      <formula>LEN(TRIM(C6))=0</formula>
    </cfRule>
  </conditionalFormatting>
  <pageMargins left="0.78740157480314965" right="0.39370078740157483" top="0.98425196850393704" bottom="0.39370078740157483" header="0.31496062992125984" footer="0.31496062992125984"/>
  <pageSetup paperSize="9" fitToWidth="0" orientation="portrait" r:id="rId1"/>
  <headerFooter>
    <oddHeader>&amp;L&amp;"Arial Narrow,Tučné"&amp;10Príloha č. 5 SP - Čestné vyhlásenie uchádzača k obmedzeniam vo verejnom obstarávaní v súvislosti s konfliktom 
                            na Ukrajine – sankcie voči Rusku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  <pageSetUpPr fitToPage="1"/>
  </sheetPr>
  <dimension ref="A1:J135"/>
  <sheetViews>
    <sheetView showGridLines="0" zoomScaleNormal="100" zoomScalePageLayoutView="98" workbookViewId="0">
      <selection activeCell="F37" sqref="F37"/>
    </sheetView>
  </sheetViews>
  <sheetFormatPr defaultColWidth="9.140625" defaultRowHeight="12" x14ac:dyDescent="0.2"/>
  <cols>
    <col min="1" max="1" width="7.140625" style="19" customWidth="1"/>
    <col min="2" max="2" width="6.140625" style="27" bestFit="1" customWidth="1"/>
    <col min="3" max="3" width="6.7109375" style="19" bestFit="1" customWidth="1"/>
    <col min="4" max="4" width="8.28515625" style="27" bestFit="1" customWidth="1"/>
    <col min="5" max="5" width="14.140625" style="19" customWidth="1"/>
    <col min="6" max="6" width="19.28515625" style="19" customWidth="1"/>
    <col min="7" max="7" width="14.140625" style="28" customWidth="1"/>
    <col min="8" max="8" width="23.5703125" style="19" customWidth="1"/>
    <col min="9" max="9" width="13.42578125" style="19" customWidth="1"/>
    <col min="10" max="10" width="11.7109375" style="19" bestFit="1" customWidth="1"/>
    <col min="11" max="16384" width="9.140625" style="19"/>
  </cols>
  <sheetData>
    <row r="1" spans="1:10" s="11" customFormat="1" ht="19.5" customHeight="1" x14ac:dyDescent="0.2">
      <c r="A1" s="202" t="s">
        <v>2</v>
      </c>
      <c r="B1" s="202"/>
      <c r="C1" s="202"/>
      <c r="D1" s="202"/>
      <c r="E1" s="202"/>
      <c r="F1" s="202"/>
      <c r="G1" s="202"/>
      <c r="H1" s="202"/>
    </row>
    <row r="2" spans="1:10" s="11" customFormat="1" ht="20.25" customHeight="1" x14ac:dyDescent="0.2">
      <c r="A2" s="207" t="s">
        <v>122</v>
      </c>
      <c r="B2" s="207"/>
      <c r="C2" s="207"/>
      <c r="D2" s="207"/>
      <c r="E2" s="207"/>
      <c r="F2" s="207"/>
      <c r="G2" s="207"/>
      <c r="H2" s="207"/>
      <c r="I2" s="12"/>
      <c r="J2" s="12"/>
    </row>
    <row r="3" spans="1:10" s="14" customFormat="1" ht="37.5" customHeight="1" x14ac:dyDescent="0.3">
      <c r="A3" s="208" t="s">
        <v>14</v>
      </c>
      <c r="B3" s="208"/>
      <c r="C3" s="208"/>
      <c r="D3" s="208"/>
      <c r="E3" s="208"/>
      <c r="F3" s="208"/>
      <c r="G3" s="208"/>
      <c r="H3" s="208"/>
      <c r="I3" s="13"/>
      <c r="J3" s="13"/>
    </row>
    <row r="4" spans="1:10" s="15" customFormat="1" ht="12" customHeight="1" x14ac:dyDescent="0.25">
      <c r="A4" s="43"/>
      <c r="B4" s="44"/>
      <c r="C4" s="45"/>
      <c r="D4" s="44"/>
      <c r="E4" s="46"/>
      <c r="F4" s="46"/>
      <c r="G4" s="47"/>
      <c r="H4" s="46"/>
    </row>
    <row r="5" spans="1:10" s="17" customFormat="1" ht="18" customHeight="1" x14ac:dyDescent="0.25">
      <c r="A5" s="212" t="s">
        <v>112</v>
      </c>
      <c r="B5" s="213"/>
      <c r="C5" s="213"/>
      <c r="D5" s="213"/>
      <c r="E5" s="213"/>
      <c r="F5" s="214"/>
      <c r="G5" s="209" t="s">
        <v>74</v>
      </c>
      <c r="H5" s="210"/>
      <c r="I5" s="16"/>
    </row>
    <row r="6" spans="1:10" s="17" customFormat="1" ht="24" customHeight="1" x14ac:dyDescent="0.25">
      <c r="A6" s="215"/>
      <c r="B6" s="216"/>
      <c r="C6" s="216"/>
      <c r="D6" s="216"/>
      <c r="E6" s="216"/>
      <c r="F6" s="217"/>
      <c r="G6" s="211" t="s">
        <v>77</v>
      </c>
      <c r="H6" s="211"/>
      <c r="I6" s="16"/>
    </row>
    <row r="7" spans="1:10" s="17" customFormat="1" ht="125.25" customHeight="1" x14ac:dyDescent="0.25">
      <c r="A7" s="218"/>
      <c r="B7" s="219"/>
      <c r="C7" s="219"/>
      <c r="D7" s="219"/>
      <c r="E7" s="219"/>
      <c r="F7" s="220"/>
      <c r="G7" s="132" t="s">
        <v>120</v>
      </c>
      <c r="H7" s="132" t="s">
        <v>121</v>
      </c>
      <c r="I7" s="16"/>
    </row>
    <row r="8" spans="1:10" s="17" customFormat="1" ht="24" customHeight="1" x14ac:dyDescent="0.25">
      <c r="A8" s="155" t="s">
        <v>153</v>
      </c>
      <c r="B8" s="221" t="s">
        <v>154</v>
      </c>
      <c r="C8" s="221"/>
      <c r="D8" s="221"/>
      <c r="E8" s="221"/>
      <c r="F8" s="156" t="s">
        <v>155</v>
      </c>
      <c r="G8" s="132"/>
      <c r="H8" s="132"/>
      <c r="I8" s="16"/>
    </row>
    <row r="9" spans="1:10" s="18" customFormat="1" ht="21.75" customHeight="1" x14ac:dyDescent="0.25">
      <c r="A9" s="147" t="s">
        <v>0</v>
      </c>
      <c r="B9" s="223" t="s">
        <v>350</v>
      </c>
      <c r="C9" s="224"/>
      <c r="D9" s="224"/>
      <c r="E9" s="224"/>
      <c r="F9" s="225"/>
      <c r="G9" s="131"/>
      <c r="H9" s="131"/>
    </row>
    <row r="10" spans="1:10" s="18" customFormat="1" ht="18" customHeight="1" x14ac:dyDescent="0.25">
      <c r="A10" s="145" t="s">
        <v>31</v>
      </c>
      <c r="B10" s="222" t="s">
        <v>128</v>
      </c>
      <c r="C10" s="222"/>
      <c r="D10" s="222"/>
      <c r="E10" s="222"/>
      <c r="F10" s="145" t="s">
        <v>156</v>
      </c>
      <c r="G10" s="131"/>
      <c r="H10" s="131"/>
    </row>
    <row r="11" spans="1:10" s="18" customFormat="1" ht="18" customHeight="1" x14ac:dyDescent="0.25">
      <c r="A11" s="145" t="s">
        <v>32</v>
      </c>
      <c r="B11" s="222" t="s">
        <v>129</v>
      </c>
      <c r="C11" s="222"/>
      <c r="D11" s="222"/>
      <c r="E11" s="222"/>
      <c r="F11" s="145" t="s">
        <v>157</v>
      </c>
      <c r="G11" s="131"/>
      <c r="H11" s="131"/>
    </row>
    <row r="12" spans="1:10" s="18" customFormat="1" ht="18" customHeight="1" x14ac:dyDescent="0.25">
      <c r="A12" s="145" t="s">
        <v>33</v>
      </c>
      <c r="B12" s="222" t="s">
        <v>130</v>
      </c>
      <c r="C12" s="222"/>
      <c r="D12" s="222"/>
      <c r="E12" s="222"/>
      <c r="F12" s="145" t="s">
        <v>158</v>
      </c>
      <c r="G12" s="131"/>
      <c r="H12" s="131"/>
    </row>
    <row r="13" spans="1:10" s="18" customFormat="1" ht="18" customHeight="1" x14ac:dyDescent="0.25">
      <c r="A13" s="145" t="s">
        <v>34</v>
      </c>
      <c r="B13" s="222" t="s">
        <v>131</v>
      </c>
      <c r="C13" s="222"/>
      <c r="D13" s="222"/>
      <c r="E13" s="222"/>
      <c r="F13" s="145" t="s">
        <v>159</v>
      </c>
      <c r="G13" s="131"/>
      <c r="H13" s="131"/>
    </row>
    <row r="14" spans="1:10" s="18" customFormat="1" ht="18" customHeight="1" x14ac:dyDescent="0.25">
      <c r="A14" s="145" t="s">
        <v>82</v>
      </c>
      <c r="B14" s="222" t="s">
        <v>132</v>
      </c>
      <c r="C14" s="222"/>
      <c r="D14" s="222"/>
      <c r="E14" s="222"/>
      <c r="F14" s="145" t="s">
        <v>160</v>
      </c>
      <c r="G14" s="131"/>
      <c r="H14" s="131"/>
    </row>
    <row r="15" spans="1:10" s="18" customFormat="1" ht="18" customHeight="1" x14ac:dyDescent="0.25">
      <c r="A15" s="145" t="s">
        <v>83</v>
      </c>
      <c r="B15" s="222" t="s">
        <v>133</v>
      </c>
      <c r="C15" s="222"/>
      <c r="D15" s="222"/>
      <c r="E15" s="222"/>
      <c r="F15" s="145" t="s">
        <v>161</v>
      </c>
      <c r="G15" s="131"/>
      <c r="H15" s="131"/>
    </row>
    <row r="16" spans="1:10" s="18" customFormat="1" ht="18" customHeight="1" x14ac:dyDescent="0.25">
      <c r="A16" s="145" t="s">
        <v>84</v>
      </c>
      <c r="B16" s="192" t="s">
        <v>134</v>
      </c>
      <c r="C16" s="192"/>
      <c r="D16" s="192"/>
      <c r="E16" s="192"/>
      <c r="F16" s="151" t="s">
        <v>162</v>
      </c>
      <c r="G16" s="131"/>
      <c r="H16" s="131"/>
    </row>
    <row r="17" spans="1:8" s="18" customFormat="1" ht="18" customHeight="1" x14ac:dyDescent="0.25">
      <c r="A17" s="145" t="s">
        <v>85</v>
      </c>
      <c r="B17" s="192" t="s">
        <v>135</v>
      </c>
      <c r="C17" s="192"/>
      <c r="D17" s="192"/>
      <c r="E17" s="192"/>
      <c r="F17" s="151" t="s">
        <v>163</v>
      </c>
      <c r="G17" s="131"/>
      <c r="H17" s="131"/>
    </row>
    <row r="18" spans="1:8" s="18" customFormat="1" ht="18" customHeight="1" x14ac:dyDescent="0.25">
      <c r="A18" s="145" t="s">
        <v>86</v>
      </c>
      <c r="B18" s="192" t="s">
        <v>136</v>
      </c>
      <c r="C18" s="192"/>
      <c r="D18" s="192"/>
      <c r="E18" s="192"/>
      <c r="F18" s="151" t="s">
        <v>164</v>
      </c>
      <c r="G18" s="131"/>
      <c r="H18" s="131"/>
    </row>
    <row r="19" spans="1:8" s="18" customFormat="1" ht="18" customHeight="1" x14ac:dyDescent="0.25">
      <c r="A19" s="145" t="s">
        <v>87</v>
      </c>
      <c r="B19" s="192" t="s">
        <v>137</v>
      </c>
      <c r="C19" s="192"/>
      <c r="D19" s="192"/>
      <c r="E19" s="192"/>
      <c r="F19" s="151" t="s">
        <v>165</v>
      </c>
      <c r="G19" s="131"/>
      <c r="H19" s="131"/>
    </row>
    <row r="20" spans="1:8" s="18" customFormat="1" ht="18" customHeight="1" x14ac:dyDescent="0.25">
      <c r="A20" s="145" t="s">
        <v>88</v>
      </c>
      <c r="B20" s="192" t="s">
        <v>138</v>
      </c>
      <c r="C20" s="192"/>
      <c r="D20" s="192"/>
      <c r="E20" s="192"/>
      <c r="F20" s="151" t="s">
        <v>166</v>
      </c>
      <c r="G20" s="131"/>
      <c r="H20" s="131"/>
    </row>
    <row r="21" spans="1:8" s="18" customFormat="1" ht="18" customHeight="1" x14ac:dyDescent="0.25">
      <c r="A21" s="145" t="s">
        <v>89</v>
      </c>
      <c r="B21" s="192" t="s">
        <v>139</v>
      </c>
      <c r="C21" s="192"/>
      <c r="D21" s="192"/>
      <c r="E21" s="192"/>
      <c r="F21" s="151" t="s">
        <v>167</v>
      </c>
      <c r="G21" s="131"/>
      <c r="H21" s="131"/>
    </row>
    <row r="22" spans="1:8" s="18" customFormat="1" ht="18" customHeight="1" x14ac:dyDescent="0.25">
      <c r="A22" s="145" t="s">
        <v>90</v>
      </c>
      <c r="B22" s="192" t="s">
        <v>140</v>
      </c>
      <c r="C22" s="192"/>
      <c r="D22" s="192"/>
      <c r="E22" s="192"/>
      <c r="F22" s="151" t="s">
        <v>164</v>
      </c>
      <c r="G22" s="131"/>
      <c r="H22" s="131"/>
    </row>
    <row r="23" spans="1:8" s="18" customFormat="1" ht="18" customHeight="1" x14ac:dyDescent="0.25">
      <c r="A23" s="145" t="s">
        <v>91</v>
      </c>
      <c r="B23" s="192" t="s">
        <v>141</v>
      </c>
      <c r="C23" s="192"/>
      <c r="D23" s="192"/>
      <c r="E23" s="192"/>
      <c r="F23" s="151" t="s">
        <v>164</v>
      </c>
      <c r="G23" s="131"/>
      <c r="H23" s="131"/>
    </row>
    <row r="24" spans="1:8" s="18" customFormat="1" ht="18" customHeight="1" x14ac:dyDescent="0.25">
      <c r="A24" s="145" t="s">
        <v>92</v>
      </c>
      <c r="B24" s="192" t="s">
        <v>142</v>
      </c>
      <c r="C24" s="192"/>
      <c r="D24" s="192"/>
      <c r="E24" s="192"/>
      <c r="F24" s="151" t="s">
        <v>168</v>
      </c>
      <c r="G24" s="131"/>
      <c r="H24" s="131"/>
    </row>
    <row r="25" spans="1:8" s="18" customFormat="1" ht="18" customHeight="1" x14ac:dyDescent="0.25">
      <c r="A25" s="150" t="s">
        <v>1</v>
      </c>
      <c r="B25" s="198" t="s">
        <v>169</v>
      </c>
      <c r="C25" s="199"/>
      <c r="D25" s="199"/>
      <c r="E25" s="199"/>
      <c r="F25" s="200"/>
      <c r="G25" s="131"/>
      <c r="H25" s="131"/>
    </row>
    <row r="26" spans="1:8" s="18" customFormat="1" ht="18" customHeight="1" x14ac:dyDescent="0.25">
      <c r="A26" s="145" t="s">
        <v>93</v>
      </c>
      <c r="B26" s="192" t="s">
        <v>144</v>
      </c>
      <c r="C26" s="192"/>
      <c r="D26" s="192"/>
      <c r="E26" s="192"/>
      <c r="F26" s="151" t="s">
        <v>164</v>
      </c>
      <c r="G26" s="131"/>
      <c r="H26" s="131"/>
    </row>
    <row r="27" spans="1:8" s="18" customFormat="1" ht="18" customHeight="1" x14ac:dyDescent="0.25">
      <c r="A27" s="145" t="s">
        <v>94</v>
      </c>
      <c r="B27" s="192" t="s">
        <v>145</v>
      </c>
      <c r="C27" s="192"/>
      <c r="D27" s="192"/>
      <c r="E27" s="192"/>
      <c r="F27" s="151" t="s">
        <v>170</v>
      </c>
      <c r="G27" s="131"/>
      <c r="H27" s="131"/>
    </row>
    <row r="28" spans="1:8" s="18" customFormat="1" ht="18" customHeight="1" x14ac:dyDescent="0.25">
      <c r="A28" s="145" t="s">
        <v>95</v>
      </c>
      <c r="B28" s="192" t="s">
        <v>146</v>
      </c>
      <c r="C28" s="192"/>
      <c r="D28" s="192"/>
      <c r="E28" s="192"/>
      <c r="F28" s="151" t="s">
        <v>171</v>
      </c>
      <c r="G28" s="131"/>
      <c r="H28" s="131"/>
    </row>
    <row r="29" spans="1:8" s="18" customFormat="1" ht="18" customHeight="1" x14ac:dyDescent="0.25">
      <c r="A29" s="145" t="s">
        <v>96</v>
      </c>
      <c r="B29" s="192" t="s">
        <v>147</v>
      </c>
      <c r="C29" s="192"/>
      <c r="D29" s="192"/>
      <c r="E29" s="192"/>
      <c r="F29" s="151" t="s">
        <v>172</v>
      </c>
      <c r="G29" s="131"/>
      <c r="H29" s="131"/>
    </row>
    <row r="30" spans="1:8" s="18" customFormat="1" ht="18" customHeight="1" x14ac:dyDescent="0.25">
      <c r="A30" s="145" t="s">
        <v>97</v>
      </c>
      <c r="B30" s="192" t="s">
        <v>148</v>
      </c>
      <c r="C30" s="192"/>
      <c r="D30" s="192"/>
      <c r="E30" s="192"/>
      <c r="F30" s="151" t="s">
        <v>164</v>
      </c>
      <c r="G30" s="131"/>
      <c r="H30" s="131"/>
    </row>
    <row r="31" spans="1:8" s="18" customFormat="1" ht="39" customHeight="1" x14ac:dyDescent="0.25">
      <c r="A31" s="145" t="s">
        <v>98</v>
      </c>
      <c r="B31" s="192" t="s">
        <v>149</v>
      </c>
      <c r="C31" s="192"/>
      <c r="D31" s="192"/>
      <c r="E31" s="192"/>
      <c r="F31" s="149" t="s">
        <v>351</v>
      </c>
      <c r="G31" s="131"/>
      <c r="H31" s="131"/>
    </row>
    <row r="32" spans="1:8" s="18" customFormat="1" ht="18" customHeight="1" x14ac:dyDescent="0.25">
      <c r="A32" s="145" t="s">
        <v>99</v>
      </c>
      <c r="B32" s="192" t="s">
        <v>150</v>
      </c>
      <c r="C32" s="192"/>
      <c r="D32" s="192"/>
      <c r="E32" s="192"/>
      <c r="F32" s="151" t="s">
        <v>152</v>
      </c>
      <c r="G32" s="131"/>
      <c r="H32" s="131"/>
    </row>
    <row r="33" spans="1:8" s="18" customFormat="1" ht="27" customHeight="1" x14ac:dyDescent="0.25">
      <c r="A33" s="145" t="s">
        <v>100</v>
      </c>
      <c r="B33" s="192" t="s">
        <v>151</v>
      </c>
      <c r="C33" s="192"/>
      <c r="D33" s="192"/>
      <c r="E33" s="192"/>
      <c r="F33" s="15" t="s">
        <v>178</v>
      </c>
      <c r="G33" s="131"/>
      <c r="H33" s="131"/>
    </row>
    <row r="34" spans="1:8" s="18" customFormat="1" ht="25.5" customHeight="1" x14ac:dyDescent="0.25">
      <c r="A34" s="145" t="s">
        <v>101</v>
      </c>
      <c r="B34" s="192" t="s">
        <v>174</v>
      </c>
      <c r="C34" s="192"/>
      <c r="D34" s="192"/>
      <c r="E34" s="192"/>
      <c r="F34" s="149" t="s">
        <v>173</v>
      </c>
      <c r="G34" s="131"/>
      <c r="H34" s="131"/>
    </row>
    <row r="35" spans="1:8" s="18" customFormat="1" ht="18" customHeight="1" x14ac:dyDescent="0.25">
      <c r="A35" s="145" t="s">
        <v>102</v>
      </c>
      <c r="B35" s="192" t="s">
        <v>175</v>
      </c>
      <c r="C35" s="192"/>
      <c r="D35" s="192"/>
      <c r="E35" s="192"/>
      <c r="F35" s="151" t="s">
        <v>176</v>
      </c>
      <c r="G35" s="131"/>
      <c r="H35" s="131"/>
    </row>
    <row r="36" spans="1:8" s="18" customFormat="1" ht="18" customHeight="1" x14ac:dyDescent="0.25">
      <c r="A36" s="145" t="s">
        <v>103</v>
      </c>
      <c r="B36" s="192" t="s">
        <v>177</v>
      </c>
      <c r="C36" s="192"/>
      <c r="D36" s="192"/>
      <c r="E36" s="192"/>
      <c r="F36" s="151" t="s">
        <v>164</v>
      </c>
      <c r="G36" s="131"/>
      <c r="H36" s="131"/>
    </row>
    <row r="37" spans="1:8" s="18" customFormat="1" ht="18" customHeight="1" x14ac:dyDescent="0.25">
      <c r="A37" s="145" t="s">
        <v>104</v>
      </c>
      <c r="B37" s="192" t="s">
        <v>179</v>
      </c>
      <c r="C37" s="192"/>
      <c r="D37" s="192"/>
      <c r="E37" s="192"/>
      <c r="F37" s="151" t="s">
        <v>180</v>
      </c>
      <c r="G37" s="131"/>
      <c r="H37" s="131"/>
    </row>
    <row r="38" spans="1:8" s="18" customFormat="1" ht="29.25" customHeight="1" x14ac:dyDescent="0.25">
      <c r="A38" s="145" t="s">
        <v>105</v>
      </c>
      <c r="B38" s="192" t="s">
        <v>181</v>
      </c>
      <c r="C38" s="192"/>
      <c r="D38" s="192"/>
      <c r="E38" s="192"/>
      <c r="F38" s="151" t="s">
        <v>182</v>
      </c>
      <c r="G38" s="131"/>
      <c r="H38" s="131"/>
    </row>
    <row r="39" spans="1:8" s="18" customFormat="1" ht="18" customHeight="1" x14ac:dyDescent="0.25">
      <c r="A39" s="145" t="s">
        <v>106</v>
      </c>
      <c r="B39" s="192" t="s">
        <v>183</v>
      </c>
      <c r="C39" s="192"/>
      <c r="D39" s="192"/>
      <c r="E39" s="192"/>
      <c r="F39" s="151" t="s">
        <v>164</v>
      </c>
      <c r="G39" s="131"/>
      <c r="H39" s="131"/>
    </row>
    <row r="40" spans="1:8" s="18" customFormat="1" ht="18" customHeight="1" x14ac:dyDescent="0.25">
      <c r="A40" s="150" t="s">
        <v>286</v>
      </c>
      <c r="B40" s="198" t="s">
        <v>185</v>
      </c>
      <c r="C40" s="199"/>
      <c r="D40" s="199"/>
      <c r="E40" s="199"/>
      <c r="F40" s="200"/>
      <c r="G40" s="131"/>
      <c r="H40" s="131"/>
    </row>
    <row r="41" spans="1:8" s="18" customFormat="1" ht="18" customHeight="1" x14ac:dyDescent="0.25">
      <c r="A41" s="145" t="s">
        <v>287</v>
      </c>
      <c r="B41" s="192" t="s">
        <v>186</v>
      </c>
      <c r="C41" s="192"/>
      <c r="D41" s="192"/>
      <c r="E41" s="192"/>
      <c r="F41" s="151" t="s">
        <v>187</v>
      </c>
      <c r="G41" s="131"/>
      <c r="H41" s="131"/>
    </row>
    <row r="42" spans="1:8" s="18" customFormat="1" ht="32.25" customHeight="1" x14ac:dyDescent="0.25">
      <c r="A42" s="145" t="s">
        <v>288</v>
      </c>
      <c r="B42" s="192" t="s">
        <v>188</v>
      </c>
      <c r="C42" s="192"/>
      <c r="D42" s="192"/>
      <c r="E42" s="192"/>
      <c r="F42" s="151" t="s">
        <v>189</v>
      </c>
      <c r="G42" s="131"/>
      <c r="H42" s="131"/>
    </row>
    <row r="43" spans="1:8" s="18" customFormat="1" ht="18" customHeight="1" x14ac:dyDescent="0.25">
      <c r="A43" s="145" t="s">
        <v>289</v>
      </c>
      <c r="B43" s="192" t="s">
        <v>190</v>
      </c>
      <c r="C43" s="192"/>
      <c r="D43" s="192"/>
      <c r="E43" s="192"/>
      <c r="F43" s="151" t="s">
        <v>191</v>
      </c>
      <c r="G43" s="131"/>
      <c r="H43" s="131"/>
    </row>
    <row r="44" spans="1:8" s="18" customFormat="1" ht="18" customHeight="1" x14ac:dyDescent="0.25">
      <c r="A44" s="145" t="s">
        <v>290</v>
      </c>
      <c r="B44" s="192" t="s">
        <v>192</v>
      </c>
      <c r="C44" s="192"/>
      <c r="D44" s="192"/>
      <c r="E44" s="192"/>
      <c r="F44" s="151" t="s">
        <v>193</v>
      </c>
      <c r="G44" s="131"/>
      <c r="H44" s="131"/>
    </row>
    <row r="45" spans="1:8" s="18" customFormat="1" ht="18" customHeight="1" x14ac:dyDescent="0.25">
      <c r="A45" s="145" t="s">
        <v>291</v>
      </c>
      <c r="B45" s="192" t="s">
        <v>195</v>
      </c>
      <c r="C45" s="192"/>
      <c r="D45" s="192"/>
      <c r="E45" s="192"/>
      <c r="F45" s="151" t="s">
        <v>194</v>
      </c>
      <c r="G45" s="131"/>
      <c r="H45" s="131"/>
    </row>
    <row r="46" spans="1:8" s="18" customFormat="1" ht="18" customHeight="1" x14ac:dyDescent="0.25">
      <c r="A46" s="145" t="s">
        <v>292</v>
      </c>
      <c r="B46" s="192" t="s">
        <v>196</v>
      </c>
      <c r="C46" s="192"/>
      <c r="D46" s="192"/>
      <c r="E46" s="192"/>
      <c r="F46" s="151" t="s">
        <v>197</v>
      </c>
      <c r="G46" s="131"/>
      <c r="H46" s="131"/>
    </row>
    <row r="47" spans="1:8" s="18" customFormat="1" ht="18" customHeight="1" x14ac:dyDescent="0.25">
      <c r="A47" s="145" t="s">
        <v>293</v>
      </c>
      <c r="B47" s="192" t="s">
        <v>198</v>
      </c>
      <c r="C47" s="192"/>
      <c r="D47" s="192"/>
      <c r="E47" s="192"/>
      <c r="F47" s="151" t="s">
        <v>164</v>
      </c>
      <c r="G47" s="131"/>
      <c r="H47" s="131"/>
    </row>
    <row r="48" spans="1:8" s="18" customFormat="1" ht="18" customHeight="1" x14ac:dyDescent="0.25">
      <c r="A48" s="145" t="s">
        <v>294</v>
      </c>
      <c r="B48" s="192" t="s">
        <v>199</v>
      </c>
      <c r="C48" s="192"/>
      <c r="D48" s="192"/>
      <c r="E48" s="192"/>
      <c r="F48" s="151" t="s">
        <v>164</v>
      </c>
      <c r="G48" s="131"/>
      <c r="H48" s="131"/>
    </row>
    <row r="49" spans="1:8" s="18" customFormat="1" ht="18" customHeight="1" x14ac:dyDescent="0.25">
      <c r="A49" s="145" t="s">
        <v>295</v>
      </c>
      <c r="B49" s="192" t="s">
        <v>200</v>
      </c>
      <c r="C49" s="192"/>
      <c r="D49" s="192"/>
      <c r="E49" s="192"/>
      <c r="F49" s="151" t="s">
        <v>164</v>
      </c>
      <c r="G49" s="131"/>
      <c r="H49" s="131"/>
    </row>
    <row r="50" spans="1:8" s="18" customFormat="1" ht="18" customHeight="1" x14ac:dyDescent="0.25">
      <c r="A50" s="145" t="s">
        <v>296</v>
      </c>
      <c r="B50" s="192" t="s">
        <v>201</v>
      </c>
      <c r="C50" s="192"/>
      <c r="D50" s="192"/>
      <c r="E50" s="192"/>
      <c r="F50" s="151" t="s">
        <v>164</v>
      </c>
      <c r="G50" s="131"/>
      <c r="H50" s="131"/>
    </row>
    <row r="51" spans="1:8" s="18" customFormat="1" ht="18" customHeight="1" x14ac:dyDescent="0.25">
      <c r="A51" s="145" t="s">
        <v>297</v>
      </c>
      <c r="B51" s="192" t="s">
        <v>202</v>
      </c>
      <c r="C51" s="192"/>
      <c r="D51" s="192"/>
      <c r="E51" s="192"/>
      <c r="F51" s="151" t="s">
        <v>164</v>
      </c>
      <c r="G51" s="131"/>
      <c r="H51" s="131"/>
    </row>
    <row r="52" spans="1:8" s="18" customFormat="1" ht="40.5" customHeight="1" x14ac:dyDescent="0.25">
      <c r="A52" s="145" t="s">
        <v>298</v>
      </c>
      <c r="B52" s="192" t="s">
        <v>203</v>
      </c>
      <c r="C52" s="192"/>
      <c r="D52" s="192"/>
      <c r="E52" s="192"/>
      <c r="F52" s="151" t="s">
        <v>204</v>
      </c>
      <c r="G52" s="131"/>
      <c r="H52" s="131"/>
    </row>
    <row r="53" spans="1:8" s="18" customFormat="1" ht="18" customHeight="1" x14ac:dyDescent="0.25">
      <c r="A53" s="145" t="s">
        <v>299</v>
      </c>
      <c r="B53" s="192" t="s">
        <v>205</v>
      </c>
      <c r="C53" s="192"/>
      <c r="D53" s="192"/>
      <c r="E53" s="192"/>
      <c r="F53" s="151" t="s">
        <v>206</v>
      </c>
      <c r="G53" s="131"/>
      <c r="H53" s="131"/>
    </row>
    <row r="54" spans="1:8" s="18" customFormat="1" ht="18" customHeight="1" x14ac:dyDescent="0.25">
      <c r="A54" s="145" t="s">
        <v>300</v>
      </c>
      <c r="B54" s="192" t="s">
        <v>207</v>
      </c>
      <c r="C54" s="192"/>
      <c r="D54" s="192"/>
      <c r="E54" s="192"/>
      <c r="F54" s="151" t="s">
        <v>208</v>
      </c>
      <c r="G54" s="131"/>
      <c r="H54" s="131"/>
    </row>
    <row r="55" spans="1:8" s="18" customFormat="1" ht="18" customHeight="1" x14ac:dyDescent="0.25">
      <c r="A55" s="145" t="s">
        <v>301</v>
      </c>
      <c r="B55" s="195" t="s">
        <v>210</v>
      </c>
      <c r="C55" s="196"/>
      <c r="D55" s="196"/>
      <c r="E55" s="197"/>
      <c r="F55" s="151" t="s">
        <v>209</v>
      </c>
      <c r="G55" s="131"/>
      <c r="H55" s="131"/>
    </row>
    <row r="56" spans="1:8" s="18" customFormat="1" ht="18" customHeight="1" x14ac:dyDescent="0.25">
      <c r="A56" s="150" t="s">
        <v>302</v>
      </c>
      <c r="B56" s="198" t="s">
        <v>211</v>
      </c>
      <c r="C56" s="199"/>
      <c r="D56" s="199"/>
      <c r="E56" s="199"/>
      <c r="F56" s="200"/>
      <c r="G56" s="132"/>
      <c r="H56" s="132"/>
    </row>
    <row r="57" spans="1:8" s="18" customFormat="1" ht="32.25" customHeight="1" x14ac:dyDescent="0.25">
      <c r="A57" s="145" t="s">
        <v>303</v>
      </c>
      <c r="B57" s="195" t="s">
        <v>212</v>
      </c>
      <c r="C57" s="196"/>
      <c r="D57" s="196"/>
      <c r="E57" s="197"/>
      <c r="F57" s="151" t="s">
        <v>164</v>
      </c>
      <c r="G57" s="132"/>
      <c r="H57" s="132"/>
    </row>
    <row r="58" spans="1:8" s="18" customFormat="1" ht="18" customHeight="1" x14ac:dyDescent="0.25">
      <c r="A58" s="145" t="s">
        <v>304</v>
      </c>
      <c r="B58" s="195" t="s">
        <v>213</v>
      </c>
      <c r="C58" s="196"/>
      <c r="D58" s="196"/>
      <c r="E58" s="197"/>
      <c r="F58" s="151" t="s">
        <v>214</v>
      </c>
      <c r="G58" s="132"/>
      <c r="H58" s="132"/>
    </row>
    <row r="59" spans="1:8" s="18" customFormat="1" ht="18" customHeight="1" x14ac:dyDescent="0.25">
      <c r="A59" s="145" t="s">
        <v>305</v>
      </c>
      <c r="B59" s="195" t="s">
        <v>215</v>
      </c>
      <c r="C59" s="196"/>
      <c r="D59" s="196"/>
      <c r="E59" s="197"/>
      <c r="F59" s="151" t="s">
        <v>216</v>
      </c>
      <c r="G59" s="132"/>
      <c r="H59" s="132"/>
    </row>
    <row r="60" spans="1:8" s="18" customFormat="1" ht="18" customHeight="1" x14ac:dyDescent="0.25">
      <c r="A60" s="145" t="s">
        <v>306</v>
      </c>
      <c r="B60" s="195" t="s">
        <v>217</v>
      </c>
      <c r="C60" s="196"/>
      <c r="D60" s="196"/>
      <c r="E60" s="197"/>
      <c r="F60" s="151" t="s">
        <v>164</v>
      </c>
      <c r="G60" s="132"/>
      <c r="H60" s="132"/>
    </row>
    <row r="61" spans="1:8" s="18" customFormat="1" ht="18" customHeight="1" x14ac:dyDescent="0.25">
      <c r="A61" s="145" t="s">
        <v>307</v>
      </c>
      <c r="B61" s="195" t="s">
        <v>218</v>
      </c>
      <c r="C61" s="196"/>
      <c r="D61" s="196"/>
      <c r="E61" s="197"/>
      <c r="F61" s="151" t="s">
        <v>164</v>
      </c>
      <c r="G61" s="132"/>
      <c r="H61" s="132"/>
    </row>
    <row r="62" spans="1:8" s="18" customFormat="1" ht="30" customHeight="1" x14ac:dyDescent="0.25">
      <c r="A62" s="145" t="s">
        <v>308</v>
      </c>
      <c r="B62" s="195" t="s">
        <v>219</v>
      </c>
      <c r="C62" s="196"/>
      <c r="D62" s="196"/>
      <c r="E62" s="197"/>
      <c r="F62" s="151" t="s">
        <v>220</v>
      </c>
      <c r="G62" s="132"/>
      <c r="H62" s="132"/>
    </row>
    <row r="63" spans="1:8" s="18" customFormat="1" ht="30" customHeight="1" x14ac:dyDescent="0.25">
      <c r="A63" s="145" t="s">
        <v>309</v>
      </c>
      <c r="B63" s="195" t="s">
        <v>221</v>
      </c>
      <c r="C63" s="196"/>
      <c r="D63" s="196"/>
      <c r="E63" s="197"/>
      <c r="F63" s="151" t="s">
        <v>164</v>
      </c>
      <c r="G63" s="132"/>
      <c r="H63" s="132"/>
    </row>
    <row r="64" spans="1:8" s="18" customFormat="1" ht="18" customHeight="1" x14ac:dyDescent="0.25">
      <c r="A64" s="145" t="s">
        <v>310</v>
      </c>
      <c r="B64" s="195" t="s">
        <v>222</v>
      </c>
      <c r="C64" s="196"/>
      <c r="D64" s="196"/>
      <c r="E64" s="197"/>
      <c r="F64" s="151" t="s">
        <v>164</v>
      </c>
      <c r="G64" s="132"/>
      <c r="H64" s="132"/>
    </row>
    <row r="65" spans="1:8" s="18" customFormat="1" ht="18" customHeight="1" x14ac:dyDescent="0.25">
      <c r="A65" s="145" t="s">
        <v>311</v>
      </c>
      <c r="B65" s="195" t="s">
        <v>223</v>
      </c>
      <c r="C65" s="196"/>
      <c r="D65" s="196"/>
      <c r="E65" s="197"/>
      <c r="F65" s="151" t="s">
        <v>164</v>
      </c>
      <c r="G65" s="132"/>
      <c r="H65" s="132"/>
    </row>
    <row r="66" spans="1:8" s="18" customFormat="1" ht="18" customHeight="1" x14ac:dyDescent="0.25">
      <c r="A66" s="145" t="s">
        <v>312</v>
      </c>
      <c r="B66" s="195" t="s">
        <v>224</v>
      </c>
      <c r="C66" s="196"/>
      <c r="D66" s="196"/>
      <c r="E66" s="197"/>
      <c r="F66" s="151" t="s">
        <v>164</v>
      </c>
      <c r="G66" s="132"/>
      <c r="H66" s="132"/>
    </row>
    <row r="67" spans="1:8" s="18" customFormat="1" ht="18" customHeight="1" x14ac:dyDescent="0.25">
      <c r="A67" s="145" t="s">
        <v>313</v>
      </c>
      <c r="B67" s="195" t="s">
        <v>225</v>
      </c>
      <c r="C67" s="196"/>
      <c r="D67" s="196"/>
      <c r="E67" s="197"/>
      <c r="F67" s="151" t="s">
        <v>164</v>
      </c>
      <c r="G67" s="132"/>
      <c r="H67" s="132"/>
    </row>
    <row r="68" spans="1:8" s="18" customFormat="1" ht="27.75" customHeight="1" x14ac:dyDescent="0.25">
      <c r="A68" s="145" t="s">
        <v>314</v>
      </c>
      <c r="B68" s="195" t="s">
        <v>226</v>
      </c>
      <c r="C68" s="196"/>
      <c r="D68" s="196"/>
      <c r="E68" s="197"/>
      <c r="F68" s="151" t="s">
        <v>164</v>
      </c>
      <c r="G68" s="132"/>
      <c r="H68" s="132"/>
    </row>
    <row r="69" spans="1:8" s="18" customFormat="1" ht="30.75" customHeight="1" x14ac:dyDescent="0.25">
      <c r="A69" s="145" t="s">
        <v>315</v>
      </c>
      <c r="B69" s="195" t="s">
        <v>227</v>
      </c>
      <c r="C69" s="196"/>
      <c r="D69" s="196"/>
      <c r="E69" s="197"/>
      <c r="F69" s="151" t="s">
        <v>164</v>
      </c>
      <c r="G69" s="132"/>
      <c r="H69" s="132"/>
    </row>
    <row r="70" spans="1:8" s="18" customFormat="1" ht="18" customHeight="1" x14ac:dyDescent="0.25">
      <c r="A70" s="145" t="s">
        <v>316</v>
      </c>
      <c r="B70" s="195" t="s">
        <v>228</v>
      </c>
      <c r="C70" s="196"/>
      <c r="D70" s="196"/>
      <c r="E70" s="197"/>
      <c r="F70" s="151" t="s">
        <v>164</v>
      </c>
      <c r="G70" s="132"/>
      <c r="H70" s="132"/>
    </row>
    <row r="71" spans="1:8" s="18" customFormat="1" ht="30.75" customHeight="1" x14ac:dyDescent="0.25">
      <c r="A71" s="145" t="s">
        <v>317</v>
      </c>
      <c r="B71" s="195" t="s">
        <v>229</v>
      </c>
      <c r="C71" s="196"/>
      <c r="D71" s="196"/>
      <c r="E71" s="197"/>
      <c r="F71" s="151" t="s">
        <v>164</v>
      </c>
      <c r="G71" s="132"/>
      <c r="H71" s="132"/>
    </row>
    <row r="72" spans="1:8" s="18" customFormat="1" ht="22.5" customHeight="1" x14ac:dyDescent="0.25">
      <c r="A72" s="145" t="s">
        <v>318</v>
      </c>
      <c r="B72" s="195" t="s">
        <v>230</v>
      </c>
      <c r="C72" s="196"/>
      <c r="D72" s="196"/>
      <c r="E72" s="197"/>
      <c r="F72" s="151" t="s">
        <v>164</v>
      </c>
      <c r="G72" s="132"/>
      <c r="H72" s="132"/>
    </row>
    <row r="73" spans="1:8" s="18" customFormat="1" ht="27.75" customHeight="1" x14ac:dyDescent="0.25">
      <c r="A73" s="145" t="s">
        <v>319</v>
      </c>
      <c r="B73" s="195" t="s">
        <v>231</v>
      </c>
      <c r="C73" s="196"/>
      <c r="D73" s="196"/>
      <c r="E73" s="197"/>
      <c r="F73" s="151" t="s">
        <v>164</v>
      </c>
      <c r="G73" s="132"/>
      <c r="H73" s="132"/>
    </row>
    <row r="74" spans="1:8" s="18" customFormat="1" ht="22.5" customHeight="1" x14ac:dyDescent="0.25">
      <c r="A74" s="145" t="s">
        <v>320</v>
      </c>
      <c r="B74" s="195" t="s">
        <v>232</v>
      </c>
      <c r="C74" s="196"/>
      <c r="D74" s="196"/>
      <c r="E74" s="197"/>
      <c r="F74" s="151" t="s">
        <v>236</v>
      </c>
      <c r="G74" s="132"/>
      <c r="H74" s="132"/>
    </row>
    <row r="75" spans="1:8" s="18" customFormat="1" ht="27.75" customHeight="1" x14ac:dyDescent="0.25">
      <c r="A75" s="145" t="s">
        <v>321</v>
      </c>
      <c r="B75" s="195" t="s">
        <v>233</v>
      </c>
      <c r="C75" s="196"/>
      <c r="D75" s="196"/>
      <c r="E75" s="197"/>
      <c r="F75" s="151" t="s">
        <v>164</v>
      </c>
      <c r="G75" s="132"/>
      <c r="H75" s="132"/>
    </row>
    <row r="76" spans="1:8" s="18" customFormat="1" ht="18" customHeight="1" x14ac:dyDescent="0.25">
      <c r="A76" s="145" t="s">
        <v>322</v>
      </c>
      <c r="B76" s="195" t="s">
        <v>234</v>
      </c>
      <c r="C76" s="196"/>
      <c r="D76" s="196"/>
      <c r="E76" s="197"/>
      <c r="F76" s="151" t="s">
        <v>235</v>
      </c>
      <c r="G76" s="132"/>
      <c r="H76" s="132"/>
    </row>
    <row r="77" spans="1:8" s="18" customFormat="1" ht="18" customHeight="1" x14ac:dyDescent="0.25">
      <c r="A77" s="145" t="s">
        <v>323</v>
      </c>
      <c r="B77" s="195" t="s">
        <v>238</v>
      </c>
      <c r="C77" s="196"/>
      <c r="D77" s="196"/>
      <c r="E77" s="197"/>
      <c r="F77" s="151" t="s">
        <v>237</v>
      </c>
      <c r="G77" s="132"/>
      <c r="H77" s="132"/>
    </row>
    <row r="78" spans="1:8" s="18" customFormat="1" ht="18" customHeight="1" x14ac:dyDescent="0.25">
      <c r="A78" s="145" t="s">
        <v>324</v>
      </c>
      <c r="B78" s="195" t="s">
        <v>239</v>
      </c>
      <c r="C78" s="196"/>
      <c r="D78" s="196"/>
      <c r="E78" s="197"/>
      <c r="F78" s="151" t="s">
        <v>164</v>
      </c>
      <c r="G78" s="132"/>
      <c r="H78" s="132"/>
    </row>
    <row r="79" spans="1:8" s="18" customFormat="1" ht="18" customHeight="1" x14ac:dyDescent="0.25">
      <c r="A79" s="145" t="s">
        <v>325</v>
      </c>
      <c r="B79" s="195" t="s">
        <v>240</v>
      </c>
      <c r="C79" s="196"/>
      <c r="D79" s="196"/>
      <c r="E79" s="197"/>
      <c r="F79" s="151" t="s">
        <v>164</v>
      </c>
      <c r="G79" s="132"/>
      <c r="H79" s="132"/>
    </row>
    <row r="80" spans="1:8" s="18" customFormat="1" ht="29.25" customHeight="1" x14ac:dyDescent="0.25">
      <c r="A80" s="145" t="s">
        <v>326</v>
      </c>
      <c r="B80" s="195" t="s">
        <v>241</v>
      </c>
      <c r="C80" s="196"/>
      <c r="D80" s="196"/>
      <c r="E80" s="197"/>
      <c r="F80" s="151" t="s">
        <v>242</v>
      </c>
      <c r="G80" s="132"/>
      <c r="H80" s="132"/>
    </row>
    <row r="81" spans="1:8" s="18" customFormat="1" ht="33" customHeight="1" x14ac:dyDescent="0.25">
      <c r="A81" s="145" t="s">
        <v>327</v>
      </c>
      <c r="B81" s="195" t="s">
        <v>243</v>
      </c>
      <c r="C81" s="196"/>
      <c r="D81" s="196"/>
      <c r="E81" s="197"/>
      <c r="F81" s="151" t="s">
        <v>164</v>
      </c>
      <c r="G81" s="132"/>
      <c r="H81" s="132"/>
    </row>
    <row r="82" spans="1:8" s="18" customFormat="1" ht="18" customHeight="1" x14ac:dyDescent="0.25">
      <c r="A82" s="145" t="s">
        <v>328</v>
      </c>
      <c r="B82" s="195" t="s">
        <v>244</v>
      </c>
      <c r="C82" s="196"/>
      <c r="D82" s="196"/>
      <c r="E82" s="197"/>
      <c r="F82" s="151" t="s">
        <v>164</v>
      </c>
      <c r="G82" s="132"/>
      <c r="H82" s="132"/>
    </row>
    <row r="83" spans="1:8" s="18" customFormat="1" ht="18" customHeight="1" x14ac:dyDescent="0.25">
      <c r="A83" s="150" t="s">
        <v>329</v>
      </c>
      <c r="B83" s="198" t="s">
        <v>245</v>
      </c>
      <c r="C83" s="199"/>
      <c r="D83" s="199"/>
      <c r="E83" s="199"/>
      <c r="F83" s="200"/>
      <c r="G83" s="132"/>
      <c r="H83" s="132"/>
    </row>
    <row r="84" spans="1:8" s="18" customFormat="1" ht="18" customHeight="1" x14ac:dyDescent="0.25">
      <c r="A84" s="145" t="s">
        <v>330</v>
      </c>
      <c r="B84" s="195" t="s">
        <v>246</v>
      </c>
      <c r="C84" s="196"/>
      <c r="D84" s="196"/>
      <c r="E84" s="197"/>
      <c r="F84" s="151" t="s">
        <v>249</v>
      </c>
      <c r="G84" s="132"/>
      <c r="H84" s="132"/>
    </row>
    <row r="85" spans="1:8" s="18" customFormat="1" ht="18" customHeight="1" x14ac:dyDescent="0.25">
      <c r="A85" s="145" t="s">
        <v>331</v>
      </c>
      <c r="B85" s="195" t="s">
        <v>247</v>
      </c>
      <c r="C85" s="196"/>
      <c r="D85" s="196"/>
      <c r="E85" s="197"/>
      <c r="F85" s="151" t="s">
        <v>248</v>
      </c>
      <c r="G85" s="132"/>
      <c r="H85" s="132"/>
    </row>
    <row r="86" spans="1:8" s="18" customFormat="1" ht="18" customHeight="1" x14ac:dyDescent="0.25">
      <c r="A86" s="145" t="s">
        <v>332</v>
      </c>
      <c r="B86" s="195" t="s">
        <v>250</v>
      </c>
      <c r="C86" s="196"/>
      <c r="D86" s="196"/>
      <c r="E86" s="197"/>
      <c r="F86" s="151" t="s">
        <v>251</v>
      </c>
      <c r="G86" s="132"/>
      <c r="H86" s="132"/>
    </row>
    <row r="87" spans="1:8" s="18" customFormat="1" ht="18" customHeight="1" x14ac:dyDescent="0.25">
      <c r="A87" s="145" t="s">
        <v>333</v>
      </c>
      <c r="B87" s="195" t="s">
        <v>252</v>
      </c>
      <c r="C87" s="196"/>
      <c r="D87" s="196"/>
      <c r="E87" s="197"/>
      <c r="F87" s="151" t="s">
        <v>164</v>
      </c>
      <c r="G87" s="132"/>
      <c r="H87" s="132"/>
    </row>
    <row r="88" spans="1:8" s="18" customFormat="1" ht="18" customHeight="1" x14ac:dyDescent="0.25">
      <c r="A88" s="145" t="s">
        <v>334</v>
      </c>
      <c r="B88" s="195" t="s">
        <v>253</v>
      </c>
      <c r="C88" s="196"/>
      <c r="D88" s="196"/>
      <c r="E88" s="197"/>
      <c r="F88" s="151" t="s">
        <v>164</v>
      </c>
      <c r="G88" s="132"/>
      <c r="H88" s="132"/>
    </row>
    <row r="89" spans="1:8" s="18" customFormat="1" ht="18" customHeight="1" x14ac:dyDescent="0.25">
      <c r="A89" s="145" t="s">
        <v>335</v>
      </c>
      <c r="B89" s="195" t="s">
        <v>254</v>
      </c>
      <c r="C89" s="196"/>
      <c r="D89" s="196"/>
      <c r="E89" s="197"/>
      <c r="F89" s="151" t="s">
        <v>255</v>
      </c>
      <c r="G89" s="132"/>
      <c r="H89" s="132"/>
    </row>
    <row r="90" spans="1:8" s="18" customFormat="1" ht="18" customHeight="1" x14ac:dyDescent="0.25">
      <c r="A90" s="145" t="s">
        <v>336</v>
      </c>
      <c r="B90" s="195" t="s">
        <v>256</v>
      </c>
      <c r="C90" s="196"/>
      <c r="D90" s="196"/>
      <c r="E90" s="197"/>
      <c r="F90" s="151" t="s">
        <v>257</v>
      </c>
      <c r="G90" s="132"/>
      <c r="H90" s="132"/>
    </row>
    <row r="91" spans="1:8" s="18" customFormat="1" ht="18" customHeight="1" x14ac:dyDescent="0.25">
      <c r="A91" s="152" t="s">
        <v>337</v>
      </c>
      <c r="B91" s="198" t="s">
        <v>258</v>
      </c>
      <c r="C91" s="199"/>
      <c r="D91" s="199"/>
      <c r="E91" s="199"/>
      <c r="F91" s="200"/>
      <c r="G91" s="132"/>
      <c r="H91" s="132"/>
    </row>
    <row r="92" spans="1:8" s="18" customFormat="1" ht="18" customHeight="1" x14ac:dyDescent="0.25">
      <c r="A92" s="145" t="s">
        <v>338</v>
      </c>
      <c r="B92" s="195" t="s">
        <v>259</v>
      </c>
      <c r="C92" s="196"/>
      <c r="D92" s="196"/>
      <c r="E92" s="197"/>
      <c r="F92" s="151" t="s">
        <v>164</v>
      </c>
      <c r="G92" s="132"/>
      <c r="H92" s="132"/>
    </row>
    <row r="93" spans="1:8" s="18" customFormat="1" ht="18" customHeight="1" x14ac:dyDescent="0.25">
      <c r="A93" s="145" t="s">
        <v>339</v>
      </c>
      <c r="B93" s="195" t="s">
        <v>260</v>
      </c>
      <c r="C93" s="196"/>
      <c r="D93" s="196"/>
      <c r="E93" s="197"/>
      <c r="F93" s="151" t="s">
        <v>164</v>
      </c>
      <c r="G93" s="132"/>
      <c r="H93" s="132"/>
    </row>
    <row r="94" spans="1:8" s="18" customFormat="1" ht="18" customHeight="1" x14ac:dyDescent="0.25">
      <c r="A94" s="145" t="s">
        <v>340</v>
      </c>
      <c r="B94" s="195" t="s">
        <v>261</v>
      </c>
      <c r="C94" s="196"/>
      <c r="D94" s="196"/>
      <c r="E94" s="197"/>
      <c r="F94" s="151" t="s">
        <v>164</v>
      </c>
      <c r="G94" s="132"/>
      <c r="H94" s="132"/>
    </row>
    <row r="95" spans="1:8" s="18" customFormat="1" ht="18" customHeight="1" x14ac:dyDescent="0.25">
      <c r="A95" s="145" t="s">
        <v>341</v>
      </c>
      <c r="B95" s="195" t="s">
        <v>262</v>
      </c>
      <c r="C95" s="196"/>
      <c r="D95" s="196"/>
      <c r="E95" s="197"/>
      <c r="F95" s="151" t="s">
        <v>164</v>
      </c>
      <c r="G95" s="132"/>
      <c r="H95" s="132"/>
    </row>
    <row r="96" spans="1:8" s="18" customFormat="1" ht="18" customHeight="1" x14ac:dyDescent="0.25">
      <c r="A96" s="145" t="s">
        <v>342</v>
      </c>
      <c r="B96" s="195" t="s">
        <v>263</v>
      </c>
      <c r="C96" s="196"/>
      <c r="D96" s="196"/>
      <c r="E96" s="197"/>
      <c r="F96" s="151" t="s">
        <v>164</v>
      </c>
      <c r="G96" s="131"/>
      <c r="H96" s="131"/>
    </row>
    <row r="97" spans="1:8" s="18" customFormat="1" ht="18" customHeight="1" x14ac:dyDescent="0.25">
      <c r="A97" s="145" t="s">
        <v>343</v>
      </c>
      <c r="B97" s="195" t="s">
        <v>264</v>
      </c>
      <c r="C97" s="196"/>
      <c r="D97" s="196"/>
      <c r="E97" s="197"/>
      <c r="F97" s="151" t="s">
        <v>265</v>
      </c>
      <c r="G97" s="131"/>
      <c r="H97" s="131"/>
    </row>
    <row r="98" spans="1:8" s="18" customFormat="1" ht="18" customHeight="1" x14ac:dyDescent="0.25">
      <c r="A98" s="150" t="s">
        <v>345</v>
      </c>
      <c r="B98" s="198" t="s">
        <v>266</v>
      </c>
      <c r="C98" s="199"/>
      <c r="D98" s="199"/>
      <c r="E98" s="199"/>
      <c r="F98" s="200"/>
      <c r="G98" s="132"/>
      <c r="H98" s="132"/>
    </row>
    <row r="99" spans="1:8" s="18" customFormat="1" ht="18" customHeight="1" x14ac:dyDescent="0.25">
      <c r="A99" s="145" t="s">
        <v>352</v>
      </c>
      <c r="B99" s="195" t="s">
        <v>267</v>
      </c>
      <c r="C99" s="196"/>
      <c r="D99" s="196"/>
      <c r="E99" s="197"/>
      <c r="F99" s="151" t="s">
        <v>164</v>
      </c>
      <c r="G99" s="132"/>
      <c r="H99" s="132"/>
    </row>
    <row r="100" spans="1:8" s="18" customFormat="1" ht="18" customHeight="1" x14ac:dyDescent="0.25">
      <c r="A100" s="145" t="s">
        <v>353</v>
      </c>
      <c r="B100" s="195" t="s">
        <v>268</v>
      </c>
      <c r="C100" s="196"/>
      <c r="D100" s="196"/>
      <c r="E100" s="197"/>
      <c r="F100" s="151" t="s">
        <v>164</v>
      </c>
      <c r="G100" s="132"/>
      <c r="H100" s="132"/>
    </row>
    <row r="101" spans="1:8" s="18" customFormat="1" ht="18" customHeight="1" x14ac:dyDescent="0.25">
      <c r="A101" s="145" t="s">
        <v>354</v>
      </c>
      <c r="B101" s="195" t="s">
        <v>269</v>
      </c>
      <c r="C101" s="196"/>
      <c r="D101" s="196"/>
      <c r="E101" s="197"/>
      <c r="F101" s="151" t="s">
        <v>164</v>
      </c>
      <c r="G101" s="132"/>
      <c r="H101" s="132"/>
    </row>
    <row r="102" spans="1:8" s="18" customFormat="1" ht="18" customHeight="1" x14ac:dyDescent="0.25">
      <c r="A102" s="145" t="s">
        <v>355</v>
      </c>
      <c r="B102" s="195" t="s">
        <v>270</v>
      </c>
      <c r="C102" s="196"/>
      <c r="D102" s="196"/>
      <c r="E102" s="197"/>
      <c r="F102" s="151" t="s">
        <v>271</v>
      </c>
      <c r="G102" s="132"/>
      <c r="H102" s="132"/>
    </row>
    <row r="103" spans="1:8" s="18" customFormat="1" ht="43.5" customHeight="1" x14ac:dyDescent="0.25">
      <c r="A103" s="145" t="s">
        <v>356</v>
      </c>
      <c r="B103" s="195" t="s">
        <v>273</v>
      </c>
      <c r="C103" s="196"/>
      <c r="D103" s="196"/>
      <c r="E103" s="197"/>
      <c r="F103" s="151" t="s">
        <v>272</v>
      </c>
      <c r="G103" s="132"/>
      <c r="H103" s="132"/>
    </row>
    <row r="104" spans="1:8" s="18" customFormat="1" ht="57.75" customHeight="1" x14ac:dyDescent="0.25">
      <c r="A104" s="145" t="s">
        <v>357</v>
      </c>
      <c r="B104" s="195" t="s">
        <v>274</v>
      </c>
      <c r="C104" s="196"/>
      <c r="D104" s="196"/>
      <c r="E104" s="197"/>
      <c r="F104" s="151" t="s">
        <v>164</v>
      </c>
      <c r="G104" s="132"/>
      <c r="H104" s="132"/>
    </row>
    <row r="105" spans="1:8" s="18" customFormat="1" ht="30.75" customHeight="1" x14ac:dyDescent="0.25">
      <c r="A105" s="145" t="s">
        <v>358</v>
      </c>
      <c r="B105" s="195" t="s">
        <v>275</v>
      </c>
      <c r="C105" s="196"/>
      <c r="D105" s="196"/>
      <c r="E105" s="197"/>
      <c r="F105" s="151" t="s">
        <v>164</v>
      </c>
      <c r="G105" s="132"/>
      <c r="H105" s="132"/>
    </row>
    <row r="106" spans="1:8" s="18" customFormat="1" ht="54.75" customHeight="1" x14ac:dyDescent="0.25">
      <c r="A106" s="145" t="s">
        <v>359</v>
      </c>
      <c r="B106" s="195" t="s">
        <v>276</v>
      </c>
      <c r="C106" s="196"/>
      <c r="D106" s="196"/>
      <c r="E106" s="197"/>
      <c r="F106" s="151" t="s">
        <v>164</v>
      </c>
      <c r="G106" s="132"/>
      <c r="H106" s="132"/>
    </row>
    <row r="107" spans="1:8" s="18" customFormat="1" ht="45.75" customHeight="1" x14ac:dyDescent="0.25">
      <c r="A107" s="145" t="s">
        <v>360</v>
      </c>
      <c r="B107" s="195" t="s">
        <v>277</v>
      </c>
      <c r="C107" s="196"/>
      <c r="D107" s="196"/>
      <c r="E107" s="197"/>
      <c r="F107" s="151" t="s">
        <v>164</v>
      </c>
      <c r="G107" s="131"/>
      <c r="H107" s="131"/>
    </row>
    <row r="108" spans="1:8" s="18" customFormat="1" ht="37.5" customHeight="1" x14ac:dyDescent="0.25">
      <c r="A108" s="145" t="s">
        <v>361</v>
      </c>
      <c r="B108" s="195" t="s">
        <v>278</v>
      </c>
      <c r="C108" s="196"/>
      <c r="D108" s="196"/>
      <c r="E108" s="197"/>
      <c r="F108" s="151" t="s">
        <v>164</v>
      </c>
      <c r="G108" s="131"/>
      <c r="H108" s="131"/>
    </row>
    <row r="109" spans="1:8" s="18" customFormat="1" ht="36.75" customHeight="1" x14ac:dyDescent="0.25">
      <c r="A109" s="145" t="s">
        <v>362</v>
      </c>
      <c r="B109" s="195" t="s">
        <v>279</v>
      </c>
      <c r="C109" s="196"/>
      <c r="D109" s="196"/>
      <c r="E109" s="197"/>
      <c r="F109" s="151" t="s">
        <v>164</v>
      </c>
      <c r="G109" s="132"/>
      <c r="H109" s="132"/>
    </row>
    <row r="110" spans="1:8" s="18" customFormat="1" ht="18.75" customHeight="1" x14ac:dyDescent="0.25">
      <c r="A110" s="145" t="s">
        <v>363</v>
      </c>
      <c r="B110" s="195" t="s">
        <v>280</v>
      </c>
      <c r="C110" s="196"/>
      <c r="D110" s="196"/>
      <c r="E110" s="197"/>
      <c r="F110" s="151" t="s">
        <v>164</v>
      </c>
      <c r="G110" s="132"/>
      <c r="H110" s="132"/>
    </row>
    <row r="111" spans="1:8" s="18" customFormat="1" ht="30.75" customHeight="1" x14ac:dyDescent="0.25">
      <c r="A111" s="145" t="s">
        <v>364</v>
      </c>
      <c r="B111" s="195" t="s">
        <v>281</v>
      </c>
      <c r="C111" s="196"/>
      <c r="D111" s="196"/>
      <c r="E111" s="197"/>
      <c r="F111" s="151" t="s">
        <v>164</v>
      </c>
      <c r="G111" s="132"/>
      <c r="H111" s="132"/>
    </row>
    <row r="112" spans="1:8" s="18" customFormat="1" ht="21.75" customHeight="1" x14ac:dyDescent="0.25">
      <c r="A112" s="145" t="s">
        <v>365</v>
      </c>
      <c r="B112" s="195" t="s">
        <v>282</v>
      </c>
      <c r="C112" s="196"/>
      <c r="D112" s="196"/>
      <c r="E112" s="197"/>
      <c r="F112" s="151" t="s">
        <v>283</v>
      </c>
      <c r="G112" s="132"/>
      <c r="H112" s="132"/>
    </row>
    <row r="113" spans="1:9" s="18" customFormat="1" ht="20.25" customHeight="1" x14ac:dyDescent="0.25">
      <c r="A113" s="145" t="s">
        <v>366</v>
      </c>
      <c r="B113" s="195" t="s">
        <v>284</v>
      </c>
      <c r="C113" s="196"/>
      <c r="D113" s="196"/>
      <c r="E113" s="197"/>
      <c r="F113" s="151" t="s">
        <v>164</v>
      </c>
      <c r="G113" s="132"/>
      <c r="H113" s="132"/>
    </row>
    <row r="114" spans="1:9" s="18" customFormat="1" ht="30.75" customHeight="1" x14ac:dyDescent="0.25">
      <c r="A114" s="145" t="s">
        <v>367</v>
      </c>
      <c r="B114" s="195" t="s">
        <v>285</v>
      </c>
      <c r="C114" s="196"/>
      <c r="D114" s="196"/>
      <c r="E114" s="197"/>
      <c r="F114" s="151" t="s">
        <v>164</v>
      </c>
      <c r="G114" s="132"/>
      <c r="H114" s="132"/>
    </row>
    <row r="115" spans="1:9" s="14" customFormat="1" x14ac:dyDescent="0.2">
      <c r="A115" s="20"/>
      <c r="B115" s="21"/>
      <c r="C115" s="20"/>
      <c r="D115" s="21"/>
      <c r="E115" s="20"/>
      <c r="F115" s="20"/>
      <c r="G115" s="22"/>
      <c r="H115" s="20"/>
    </row>
    <row r="116" spans="1:9" s="14" customFormat="1" ht="27" customHeight="1" x14ac:dyDescent="0.25">
      <c r="A116" s="205" t="s">
        <v>16</v>
      </c>
      <c r="B116" s="205"/>
      <c r="C116" s="205"/>
      <c r="D116" s="205"/>
      <c r="E116" s="205"/>
      <c r="F116" s="205"/>
      <c r="G116" s="205"/>
      <c r="H116" s="205"/>
    </row>
    <row r="117" spans="1:9" s="14" customFormat="1" ht="18.75" customHeight="1" x14ac:dyDescent="0.25">
      <c r="A117" s="206" t="s">
        <v>4</v>
      </c>
      <c r="B117" s="206"/>
      <c r="C117" s="206"/>
      <c r="D117" s="206"/>
      <c r="E117" s="192"/>
      <c r="F117" s="192"/>
      <c r="G117" s="48"/>
      <c r="H117" s="49"/>
    </row>
    <row r="118" spans="1:9" s="14" customFormat="1" ht="18.75" customHeight="1" x14ac:dyDescent="0.25">
      <c r="A118" s="204" t="s">
        <v>44</v>
      </c>
      <c r="B118" s="204"/>
      <c r="C118" s="204"/>
      <c r="D118" s="204"/>
      <c r="E118" s="192"/>
      <c r="F118" s="192"/>
      <c r="G118" s="50"/>
      <c r="H118" s="49"/>
    </row>
    <row r="119" spans="1:9" s="14" customFormat="1" ht="18.75" customHeight="1" x14ac:dyDescent="0.25">
      <c r="A119" s="204" t="s">
        <v>6</v>
      </c>
      <c r="B119" s="204"/>
      <c r="C119" s="204"/>
      <c r="D119" s="204"/>
      <c r="E119" s="192"/>
      <c r="F119" s="192"/>
      <c r="G119" s="50"/>
      <c r="H119" s="49"/>
    </row>
    <row r="120" spans="1:9" s="14" customFormat="1" ht="18.75" customHeight="1" x14ac:dyDescent="0.25">
      <c r="A120" s="204" t="s">
        <v>7</v>
      </c>
      <c r="B120" s="204"/>
      <c r="C120" s="204"/>
      <c r="D120" s="204"/>
      <c r="E120" s="192"/>
      <c r="F120" s="192"/>
      <c r="G120" s="50"/>
      <c r="H120" s="49"/>
    </row>
    <row r="121" spans="1:9" s="11" customFormat="1" ht="15" customHeight="1" x14ac:dyDescent="0.2">
      <c r="A121" s="51"/>
      <c r="B121" s="51"/>
      <c r="C121" s="51"/>
      <c r="D121" s="51"/>
      <c r="E121" s="49"/>
      <c r="F121" s="49"/>
      <c r="G121" s="49"/>
      <c r="H121" s="49"/>
    </row>
    <row r="122" spans="1:9" s="11" customFormat="1" ht="18" customHeight="1" x14ac:dyDescent="0.2">
      <c r="A122" s="226" t="s">
        <v>17</v>
      </c>
      <c r="B122" s="226"/>
      <c r="C122" s="226"/>
      <c r="D122" s="226"/>
      <c r="E122" s="226"/>
      <c r="F122" s="226"/>
      <c r="G122" s="49"/>
      <c r="H122" s="49"/>
    </row>
    <row r="123" spans="1:9" s="11" customFormat="1" ht="18.75" customHeight="1" x14ac:dyDescent="0.2">
      <c r="A123" s="204" t="s">
        <v>18</v>
      </c>
      <c r="B123" s="204"/>
      <c r="C123" s="204"/>
      <c r="D123" s="204"/>
      <c r="E123" s="192"/>
      <c r="F123" s="192"/>
      <c r="G123" s="146"/>
      <c r="H123" s="146"/>
      <c r="I123" s="146"/>
    </row>
    <row r="124" spans="1:9" s="11" customFormat="1" ht="25.9" customHeight="1" x14ac:dyDescent="0.25">
      <c r="A124" s="52"/>
      <c r="B124" s="53"/>
      <c r="C124" s="52"/>
      <c r="D124" s="53"/>
      <c r="E124" s="52"/>
      <c r="F124" s="52"/>
      <c r="G124" s="52"/>
      <c r="H124" s="52"/>
    </row>
    <row r="125" spans="1:9" s="23" customFormat="1" ht="15" customHeight="1" x14ac:dyDescent="0.25">
      <c r="A125" s="202" t="s">
        <v>107</v>
      </c>
      <c r="B125" s="202"/>
      <c r="C125" s="202"/>
      <c r="D125" s="202"/>
      <c r="E125" s="202"/>
      <c r="F125" s="148"/>
      <c r="G125" s="52"/>
      <c r="H125" s="52"/>
    </row>
    <row r="126" spans="1:9" s="24" customFormat="1" ht="15" customHeight="1" x14ac:dyDescent="0.25">
      <c r="A126" s="97"/>
      <c r="B126" s="201"/>
      <c r="C126" s="201"/>
      <c r="D126" s="201"/>
      <c r="E126" s="52"/>
      <c r="F126" s="52"/>
      <c r="G126" s="97"/>
      <c r="H126" s="54"/>
    </row>
    <row r="127" spans="1:9" s="25" customFormat="1" ht="18" customHeight="1" x14ac:dyDescent="0.25">
      <c r="A127" s="97"/>
      <c r="B127" s="201"/>
      <c r="C127" s="201"/>
      <c r="D127" s="201"/>
      <c r="E127" s="193" t="s">
        <v>114</v>
      </c>
      <c r="F127" s="193"/>
      <c r="G127" s="203"/>
      <c r="H127" s="203"/>
    </row>
    <row r="128" spans="1:9" ht="15" customHeight="1" x14ac:dyDescent="0.25">
      <c r="A128" s="101"/>
      <c r="B128" s="101"/>
      <c r="C128" s="101"/>
      <c r="D128" s="194" t="s">
        <v>81</v>
      </c>
      <c r="E128" s="194"/>
      <c r="F128" s="194"/>
      <c r="G128" s="56"/>
      <c r="H128" s="55"/>
    </row>
    <row r="129" spans="1:8" ht="15" customHeight="1" x14ac:dyDescent="0.25">
      <c r="A129" s="102"/>
      <c r="B129" s="103"/>
      <c r="C129" s="103"/>
      <c r="D129" s="104"/>
      <c r="E129" s="57"/>
      <c r="F129" s="57"/>
      <c r="G129" s="57"/>
      <c r="H129" s="57"/>
    </row>
    <row r="130" spans="1:8" x14ac:dyDescent="0.2">
      <c r="A130" s="105"/>
      <c r="B130" s="106"/>
      <c r="C130" s="107"/>
      <c r="D130" s="106"/>
      <c r="E130" s="25"/>
      <c r="F130" s="25"/>
      <c r="G130" s="26"/>
      <c r="H130" s="25"/>
    </row>
    <row r="135" spans="1:8" x14ac:dyDescent="0.2">
      <c r="H135" s="19" t="s">
        <v>15</v>
      </c>
    </row>
  </sheetData>
  <mergeCells count="131">
    <mergeCell ref="B108:E108"/>
    <mergeCell ref="B76:E76"/>
    <mergeCell ref="B77:E77"/>
    <mergeCell ref="B78:E78"/>
    <mergeCell ref="B79:E79"/>
    <mergeCell ref="B80:E80"/>
    <mergeCell ref="B57:E57"/>
    <mergeCell ref="B73:E73"/>
    <mergeCell ref="B74:E74"/>
    <mergeCell ref="B75:E75"/>
    <mergeCell ref="B81:E81"/>
    <mergeCell ref="B68:E68"/>
    <mergeCell ref="B69:E69"/>
    <mergeCell ref="B70:E70"/>
    <mergeCell ref="B71:E71"/>
    <mergeCell ref="B72:E72"/>
    <mergeCell ref="B63:E63"/>
    <mergeCell ref="B64:E64"/>
    <mergeCell ref="B65:E65"/>
    <mergeCell ref="B66:E66"/>
    <mergeCell ref="B67:E67"/>
    <mergeCell ref="B43:E43"/>
    <mergeCell ref="B44:E44"/>
    <mergeCell ref="B45:E45"/>
    <mergeCell ref="B41:E41"/>
    <mergeCell ref="B40:F40"/>
    <mergeCell ref="B97:E97"/>
    <mergeCell ref="B107:E107"/>
    <mergeCell ref="B50:E50"/>
    <mergeCell ref="B51:E51"/>
    <mergeCell ref="B52:E52"/>
    <mergeCell ref="B55:E55"/>
    <mergeCell ref="B96:E96"/>
    <mergeCell ref="B56:F56"/>
    <mergeCell ref="B12:E12"/>
    <mergeCell ref="B19:E19"/>
    <mergeCell ref="B13:E13"/>
    <mergeCell ref="B14:E14"/>
    <mergeCell ref="B15:E15"/>
    <mergeCell ref="B9:F9"/>
    <mergeCell ref="B46:E46"/>
    <mergeCell ref="B53:E53"/>
    <mergeCell ref="B54:E54"/>
    <mergeCell ref="B47:E47"/>
    <mergeCell ref="B48:E48"/>
    <mergeCell ref="B49:E49"/>
    <mergeCell ref="B21:E21"/>
    <mergeCell ref="B22:E22"/>
    <mergeCell ref="B23:E23"/>
    <mergeCell ref="B24:E24"/>
    <mergeCell ref="B25:F25"/>
    <mergeCell ref="B26:E26"/>
    <mergeCell ref="B27:E27"/>
    <mergeCell ref="B28:E28"/>
    <mergeCell ref="B29:E29"/>
    <mergeCell ref="B30:E30"/>
    <mergeCell ref="B31:E31"/>
    <mergeCell ref="B42:E42"/>
    <mergeCell ref="A1:H1"/>
    <mergeCell ref="A2:H2"/>
    <mergeCell ref="A3:H3"/>
    <mergeCell ref="G5:H5"/>
    <mergeCell ref="G6:H6"/>
    <mergeCell ref="A5:F7"/>
    <mergeCell ref="B8:E8"/>
    <mergeCell ref="B10:E10"/>
    <mergeCell ref="B11:E11"/>
    <mergeCell ref="G127:H127"/>
    <mergeCell ref="B16:E16"/>
    <mergeCell ref="B17:E17"/>
    <mergeCell ref="B18:E18"/>
    <mergeCell ref="B20:E20"/>
    <mergeCell ref="B32:E32"/>
    <mergeCell ref="B33:E33"/>
    <mergeCell ref="B34:E34"/>
    <mergeCell ref="B35:E35"/>
    <mergeCell ref="B36:E36"/>
    <mergeCell ref="B37:E37"/>
    <mergeCell ref="B38:E38"/>
    <mergeCell ref="B39:E39"/>
    <mergeCell ref="A123:D123"/>
    <mergeCell ref="B126:D126"/>
    <mergeCell ref="A116:H116"/>
    <mergeCell ref="A117:D117"/>
    <mergeCell ref="A118:D118"/>
    <mergeCell ref="A119:D119"/>
    <mergeCell ref="A120:D120"/>
    <mergeCell ref="E118:F118"/>
    <mergeCell ref="E119:F119"/>
    <mergeCell ref="E120:F120"/>
    <mergeCell ref="A122:F122"/>
    <mergeCell ref="B92:E92"/>
    <mergeCell ref="B93:E93"/>
    <mergeCell ref="B94:E94"/>
    <mergeCell ref="B95:E95"/>
    <mergeCell ref="B58:E58"/>
    <mergeCell ref="B59:E59"/>
    <mergeCell ref="B60:E60"/>
    <mergeCell ref="B61:E61"/>
    <mergeCell ref="B62:E62"/>
    <mergeCell ref="B83:F83"/>
    <mergeCell ref="B91:F91"/>
    <mergeCell ref="B87:E87"/>
    <mergeCell ref="B88:E88"/>
    <mergeCell ref="B89:E89"/>
    <mergeCell ref="B90:E90"/>
    <mergeCell ref="B82:E82"/>
    <mergeCell ref="B84:E84"/>
    <mergeCell ref="B85:E85"/>
    <mergeCell ref="B86:E86"/>
    <mergeCell ref="B104:E104"/>
    <mergeCell ref="B105:E105"/>
    <mergeCell ref="B106:E106"/>
    <mergeCell ref="B99:E99"/>
    <mergeCell ref="B100:E100"/>
    <mergeCell ref="B101:E101"/>
    <mergeCell ref="B102:E102"/>
    <mergeCell ref="B103:E103"/>
    <mergeCell ref="B98:F98"/>
    <mergeCell ref="E123:F123"/>
    <mergeCell ref="E127:F127"/>
    <mergeCell ref="D128:F128"/>
    <mergeCell ref="B109:E109"/>
    <mergeCell ref="B110:E110"/>
    <mergeCell ref="B111:E111"/>
    <mergeCell ref="B112:E112"/>
    <mergeCell ref="B113:E113"/>
    <mergeCell ref="B114:E114"/>
    <mergeCell ref="E117:F117"/>
    <mergeCell ref="B127:D127"/>
    <mergeCell ref="A125:E125"/>
  </mergeCells>
  <pageMargins left="0.59055118110236227" right="0.59055118110236227" top="0.59055118110236227" bottom="0.59055118110236227" header="0.31496062992125984" footer="0.11811023622047245"/>
  <pageSetup paperSize="9" scale="90" fitToHeight="0" orientation="portrait" r:id="rId1"/>
  <headerFooter differentFirst="1">
    <oddFooter>&amp;C&amp;"Arial,Normálne"&amp;8Strana &amp;P z &amp;N</oddFooter>
    <firstHeader>&amp;L&amp;"Arial Narrow,Tučné"&amp;10Príloha č. 6 SP - Špecifikácia predmetu zákazky</firstHeader>
  </headerFooter>
  <ignoredErrors>
    <ignoredError sqref="A38:A39 A22:A24 A53:A55 A69:A82" twoDigitTextYea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A1:O35"/>
  <sheetViews>
    <sheetView zoomScaleNormal="100" workbookViewId="0">
      <selection activeCell="G25" sqref="G25"/>
    </sheetView>
  </sheetViews>
  <sheetFormatPr defaultRowHeight="15" x14ac:dyDescent="0.25"/>
  <cols>
    <col min="1" max="1" width="4.85546875" customWidth="1"/>
    <col min="2" max="2" width="16" customWidth="1"/>
    <col min="3" max="3" width="10" customWidth="1"/>
    <col min="4" max="4" width="6.7109375" customWidth="1"/>
    <col min="5" max="5" width="19.140625" customWidth="1"/>
    <col min="6" max="6" width="19.28515625" customWidth="1"/>
    <col min="7" max="7" width="9.85546875" customWidth="1"/>
    <col min="8" max="8" width="13.140625" customWidth="1"/>
    <col min="9" max="9" width="8.85546875" customWidth="1"/>
    <col min="10" max="10" width="11.140625" customWidth="1"/>
    <col min="11" max="12" width="12.7109375" customWidth="1"/>
    <col min="13" max="13" width="9.28515625" customWidth="1"/>
    <col min="14" max="15" width="12.7109375" customWidth="1"/>
  </cols>
  <sheetData>
    <row r="1" spans="1:15" ht="16.5" x14ac:dyDescent="0.3">
      <c r="A1" s="240" t="s">
        <v>2</v>
      </c>
      <c r="B1" s="240"/>
      <c r="C1" s="81"/>
      <c r="D1" s="81"/>
      <c r="E1" s="82"/>
      <c r="F1" s="82"/>
      <c r="G1" s="82"/>
      <c r="H1" s="82"/>
      <c r="I1" s="82"/>
      <c r="J1" s="82"/>
      <c r="K1" s="82"/>
      <c r="L1" s="58"/>
      <c r="M1" s="58"/>
      <c r="N1" s="58"/>
      <c r="O1" s="58"/>
    </row>
    <row r="2" spans="1:15" ht="16.5" x14ac:dyDescent="0.3">
      <c r="A2" s="244" t="s">
        <v>122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58"/>
      <c r="M2" s="58"/>
      <c r="N2" s="58"/>
      <c r="O2" s="58"/>
    </row>
    <row r="3" spans="1:15" ht="16.5" x14ac:dyDescent="0.3">
      <c r="A3" s="245"/>
      <c r="B3" s="245"/>
      <c r="C3" s="245"/>
      <c r="D3" s="245"/>
      <c r="E3" s="245"/>
      <c r="F3" s="90"/>
      <c r="G3" s="154"/>
      <c r="H3" s="58"/>
      <c r="I3" s="58"/>
      <c r="J3" s="58"/>
      <c r="K3" s="58"/>
      <c r="L3" s="58"/>
      <c r="M3" s="58"/>
      <c r="N3" s="58"/>
      <c r="O3" s="58"/>
    </row>
    <row r="4" spans="1:15" x14ac:dyDescent="0.25">
      <c r="A4" s="246" t="s">
        <v>46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</row>
    <row r="5" spans="1:15" x14ac:dyDescent="0.25">
      <c r="A5" s="60"/>
      <c r="B5" s="60"/>
      <c r="C5" s="60"/>
      <c r="D5" s="60"/>
      <c r="E5" s="60"/>
      <c r="F5" s="91"/>
      <c r="G5" s="91"/>
      <c r="H5" s="60"/>
      <c r="I5" s="60"/>
      <c r="J5" s="60"/>
      <c r="K5" s="60"/>
      <c r="L5" s="60"/>
      <c r="M5" s="60"/>
      <c r="N5" s="91"/>
      <c r="O5" s="91"/>
    </row>
    <row r="6" spans="1:15" ht="20.25" customHeight="1" x14ac:dyDescent="0.25">
      <c r="A6" s="243" t="s">
        <v>13</v>
      </c>
      <c r="B6" s="247" t="s">
        <v>22</v>
      </c>
      <c r="C6" s="243" t="s">
        <v>57</v>
      </c>
      <c r="D6" s="248" t="s">
        <v>118</v>
      </c>
      <c r="E6" s="243" t="s">
        <v>75</v>
      </c>
      <c r="F6" s="243" t="s">
        <v>76</v>
      </c>
      <c r="G6" s="249" t="s">
        <v>368</v>
      </c>
      <c r="H6" s="243" t="s">
        <v>24</v>
      </c>
      <c r="I6" s="243"/>
      <c r="J6" s="243"/>
      <c r="K6" s="243"/>
      <c r="L6" s="243" t="s">
        <v>25</v>
      </c>
      <c r="M6" s="243"/>
      <c r="N6" s="243"/>
      <c r="O6" s="243"/>
    </row>
    <row r="7" spans="1:15" ht="27" x14ac:dyDescent="0.25">
      <c r="A7" s="243"/>
      <c r="B7" s="247"/>
      <c r="C7" s="243"/>
      <c r="D7" s="248"/>
      <c r="E7" s="243"/>
      <c r="F7" s="243"/>
      <c r="G7" s="250"/>
      <c r="H7" s="133" t="s">
        <v>26</v>
      </c>
      <c r="I7" s="133" t="s">
        <v>27</v>
      </c>
      <c r="J7" s="133" t="s">
        <v>29</v>
      </c>
      <c r="K7" s="133" t="s">
        <v>28</v>
      </c>
      <c r="L7" s="133" t="s">
        <v>26</v>
      </c>
      <c r="M7" s="133" t="s">
        <v>116</v>
      </c>
      <c r="N7" s="133" t="s">
        <v>29</v>
      </c>
      <c r="O7" s="133" t="s">
        <v>28</v>
      </c>
    </row>
    <row r="8" spans="1:15" ht="40.5" customHeight="1" x14ac:dyDescent="0.25">
      <c r="A8" s="134" t="s">
        <v>0</v>
      </c>
      <c r="B8" s="135" t="s">
        <v>122</v>
      </c>
      <c r="C8" s="136" t="s">
        <v>79</v>
      </c>
      <c r="D8" s="137">
        <v>1</v>
      </c>
      <c r="E8" s="138"/>
      <c r="F8" s="138"/>
      <c r="G8" s="138"/>
      <c r="H8" s="139">
        <v>0</v>
      </c>
      <c r="I8" s="140">
        <v>0</v>
      </c>
      <c r="J8" s="141">
        <f>H8*I8</f>
        <v>0</v>
      </c>
      <c r="K8" s="139">
        <f t="shared" ref="K8" si="0">H8+J8</f>
        <v>0</v>
      </c>
      <c r="L8" s="139">
        <f>H8*D8</f>
        <v>0</v>
      </c>
      <c r="M8" s="142">
        <f>I8</f>
        <v>0</v>
      </c>
      <c r="N8" s="141">
        <f>L8*M8</f>
        <v>0</v>
      </c>
      <c r="O8" s="139">
        <f>L8+N8</f>
        <v>0</v>
      </c>
    </row>
    <row r="9" spans="1:15" ht="24" customHeight="1" x14ac:dyDescent="0.25">
      <c r="A9" s="61"/>
      <c r="B9" s="62"/>
      <c r="C9" s="62"/>
      <c r="D9" s="62"/>
      <c r="E9" s="63"/>
      <c r="F9" s="63"/>
      <c r="G9" s="63"/>
      <c r="H9" s="62"/>
      <c r="I9" s="62"/>
      <c r="J9" s="62"/>
      <c r="K9" s="62"/>
      <c r="L9" s="64"/>
      <c r="M9" s="64"/>
      <c r="N9" s="64"/>
      <c r="O9" s="143">
        <f>SUM(O8:O8)</f>
        <v>0</v>
      </c>
    </row>
    <row r="10" spans="1:15" ht="15" customHeight="1" x14ac:dyDescent="0.25">
      <c r="A10" s="61"/>
      <c r="B10" s="62"/>
      <c r="C10" s="62"/>
      <c r="D10" s="62"/>
      <c r="E10" s="63"/>
      <c r="F10" s="63"/>
      <c r="G10" s="63"/>
      <c r="H10" s="62"/>
      <c r="I10" s="62"/>
      <c r="J10" s="62"/>
      <c r="K10" s="62"/>
      <c r="L10" s="64"/>
      <c r="M10" s="64"/>
      <c r="N10" s="64"/>
      <c r="O10" s="123"/>
    </row>
    <row r="11" spans="1:15" ht="19.5" customHeight="1" x14ac:dyDescent="0.25">
      <c r="A11" s="251" t="s">
        <v>80</v>
      </c>
      <c r="B11" s="251"/>
      <c r="C11" s="251"/>
      <c r="D11" s="251"/>
      <c r="E11" s="251"/>
      <c r="F11" s="63"/>
      <c r="G11" s="63"/>
      <c r="H11" s="62"/>
      <c r="I11" s="62"/>
      <c r="J11" s="62"/>
      <c r="K11" s="62"/>
      <c r="L11" s="64"/>
      <c r="M11" s="64"/>
      <c r="N11" s="64"/>
      <c r="O11" s="64"/>
    </row>
    <row r="12" spans="1:15" ht="15" customHeight="1" x14ac:dyDescent="0.25">
      <c r="A12" s="243" t="s">
        <v>13</v>
      </c>
      <c r="B12" s="247" t="s">
        <v>22</v>
      </c>
      <c r="C12" s="243" t="s">
        <v>57</v>
      </c>
      <c r="D12" s="248" t="s">
        <v>119</v>
      </c>
      <c r="E12" s="243" t="s">
        <v>75</v>
      </c>
      <c r="F12" s="243" t="s">
        <v>76</v>
      </c>
      <c r="G12" s="249" t="s">
        <v>368</v>
      </c>
      <c r="H12" s="243" t="s">
        <v>24</v>
      </c>
      <c r="I12" s="243"/>
      <c r="J12" s="243"/>
      <c r="K12" s="243"/>
      <c r="L12" s="243" t="s">
        <v>25</v>
      </c>
      <c r="M12" s="243"/>
      <c r="N12" s="243"/>
      <c r="O12" s="243"/>
    </row>
    <row r="13" spans="1:15" ht="27" x14ac:dyDescent="0.25">
      <c r="A13" s="243"/>
      <c r="B13" s="247"/>
      <c r="C13" s="243"/>
      <c r="D13" s="248"/>
      <c r="E13" s="243"/>
      <c r="F13" s="243"/>
      <c r="G13" s="250"/>
      <c r="H13" s="133" t="s">
        <v>26</v>
      </c>
      <c r="I13" s="133" t="s">
        <v>27</v>
      </c>
      <c r="J13" s="133" t="s">
        <v>29</v>
      </c>
      <c r="K13" s="133" t="s">
        <v>28</v>
      </c>
      <c r="L13" s="133" t="s">
        <v>26</v>
      </c>
      <c r="M13" s="133" t="s">
        <v>116</v>
      </c>
      <c r="N13" s="133" t="s">
        <v>29</v>
      </c>
      <c r="O13" s="133" t="s">
        <v>28</v>
      </c>
    </row>
    <row r="14" spans="1:15" ht="40.5" customHeight="1" x14ac:dyDescent="0.25">
      <c r="A14" s="134" t="s">
        <v>0</v>
      </c>
      <c r="B14" s="135" t="s">
        <v>344</v>
      </c>
      <c r="C14" s="136" t="s">
        <v>35</v>
      </c>
      <c r="D14" s="137">
        <v>1</v>
      </c>
      <c r="E14" s="138"/>
      <c r="F14" s="138"/>
      <c r="G14" s="138"/>
      <c r="H14" s="139">
        <v>0</v>
      </c>
      <c r="I14" s="140">
        <v>0</v>
      </c>
      <c r="J14" s="141">
        <f>H14*I14</f>
        <v>0</v>
      </c>
      <c r="K14" s="139">
        <f t="shared" ref="K14:K20" si="1">H14+J14</f>
        <v>0</v>
      </c>
      <c r="L14" s="139">
        <f>H14*D14</f>
        <v>0</v>
      </c>
      <c r="M14" s="142">
        <f>I14</f>
        <v>0</v>
      </c>
      <c r="N14" s="141">
        <f>L14*M14</f>
        <v>0</v>
      </c>
      <c r="O14" s="139">
        <f>L14+N14</f>
        <v>0</v>
      </c>
    </row>
    <row r="15" spans="1:15" x14ac:dyDescent="0.25">
      <c r="A15" s="134" t="s">
        <v>1</v>
      </c>
      <c r="B15" s="135" t="s">
        <v>143</v>
      </c>
      <c r="C15" s="136" t="s">
        <v>35</v>
      </c>
      <c r="D15" s="137">
        <v>1</v>
      </c>
      <c r="E15" s="138"/>
      <c r="F15" s="138"/>
      <c r="G15" s="138"/>
      <c r="H15" s="139">
        <v>0</v>
      </c>
      <c r="I15" s="140">
        <v>0</v>
      </c>
      <c r="J15" s="141">
        <f t="shared" ref="J15:J20" si="2">H15*I15</f>
        <v>0</v>
      </c>
      <c r="K15" s="139">
        <f t="shared" si="1"/>
        <v>0</v>
      </c>
      <c r="L15" s="139">
        <f t="shared" ref="L15:L20" si="3">H15*D15</f>
        <v>0</v>
      </c>
      <c r="M15" s="142">
        <f t="shared" ref="M15:M20" si="4">I15</f>
        <v>0</v>
      </c>
      <c r="N15" s="141">
        <f t="shared" ref="N15:N20" si="5">L15*M15</f>
        <v>0</v>
      </c>
      <c r="O15" s="139">
        <f t="shared" ref="O15:O20" si="6">L15+N15</f>
        <v>0</v>
      </c>
    </row>
    <row r="16" spans="1:15" x14ac:dyDescent="0.25">
      <c r="A16" s="134" t="s">
        <v>286</v>
      </c>
      <c r="B16" s="135" t="s">
        <v>184</v>
      </c>
      <c r="C16" s="136" t="s">
        <v>35</v>
      </c>
      <c r="D16" s="137">
        <v>1</v>
      </c>
      <c r="E16" s="138"/>
      <c r="F16" s="138"/>
      <c r="G16" s="138"/>
      <c r="H16" s="139">
        <v>0</v>
      </c>
      <c r="I16" s="140">
        <v>0</v>
      </c>
      <c r="J16" s="141">
        <f t="shared" si="2"/>
        <v>0</v>
      </c>
      <c r="K16" s="139">
        <f t="shared" si="1"/>
        <v>0</v>
      </c>
      <c r="L16" s="139">
        <f t="shared" si="3"/>
        <v>0</v>
      </c>
      <c r="M16" s="142">
        <f t="shared" si="4"/>
        <v>0</v>
      </c>
      <c r="N16" s="141">
        <f t="shared" si="5"/>
        <v>0</v>
      </c>
      <c r="O16" s="139">
        <f t="shared" si="6"/>
        <v>0</v>
      </c>
    </row>
    <row r="17" spans="1:15" ht="27" x14ac:dyDescent="0.25">
      <c r="A17" s="134" t="s">
        <v>302</v>
      </c>
      <c r="B17" s="135" t="s">
        <v>346</v>
      </c>
      <c r="C17" s="136" t="s">
        <v>35</v>
      </c>
      <c r="D17" s="137">
        <v>1</v>
      </c>
      <c r="E17" s="138"/>
      <c r="F17" s="138"/>
      <c r="G17" s="138"/>
      <c r="H17" s="139">
        <v>0</v>
      </c>
      <c r="I17" s="140">
        <v>0</v>
      </c>
      <c r="J17" s="141">
        <f t="shared" si="2"/>
        <v>0</v>
      </c>
      <c r="K17" s="139">
        <f t="shared" si="1"/>
        <v>0</v>
      </c>
      <c r="L17" s="139">
        <f t="shared" si="3"/>
        <v>0</v>
      </c>
      <c r="M17" s="142">
        <f t="shared" si="4"/>
        <v>0</v>
      </c>
      <c r="N17" s="141">
        <f t="shared" si="5"/>
        <v>0</v>
      </c>
      <c r="O17" s="139">
        <f t="shared" si="6"/>
        <v>0</v>
      </c>
    </row>
    <row r="18" spans="1:15" x14ac:dyDescent="0.25">
      <c r="A18" s="134" t="s">
        <v>329</v>
      </c>
      <c r="B18" s="135" t="s">
        <v>347</v>
      </c>
      <c r="C18" s="136" t="s">
        <v>35</v>
      </c>
      <c r="D18" s="137">
        <v>1</v>
      </c>
      <c r="E18" s="138"/>
      <c r="F18" s="138"/>
      <c r="G18" s="138"/>
      <c r="H18" s="139">
        <v>0</v>
      </c>
      <c r="I18" s="140">
        <v>0</v>
      </c>
      <c r="J18" s="141">
        <f t="shared" si="2"/>
        <v>0</v>
      </c>
      <c r="K18" s="139">
        <f t="shared" si="1"/>
        <v>0</v>
      </c>
      <c r="L18" s="139">
        <f t="shared" si="3"/>
        <v>0</v>
      </c>
      <c r="M18" s="142">
        <f t="shared" si="4"/>
        <v>0</v>
      </c>
      <c r="N18" s="141">
        <f t="shared" si="5"/>
        <v>0</v>
      </c>
      <c r="O18" s="139">
        <f t="shared" si="6"/>
        <v>0</v>
      </c>
    </row>
    <row r="19" spans="1:15" x14ac:dyDescent="0.25">
      <c r="A19" s="134">
        <v>6</v>
      </c>
      <c r="B19" s="135" t="s">
        <v>348</v>
      </c>
      <c r="C19" s="136" t="s">
        <v>35</v>
      </c>
      <c r="D19" s="137">
        <v>1</v>
      </c>
      <c r="E19" s="138"/>
      <c r="F19" s="138"/>
      <c r="G19" s="138"/>
      <c r="H19" s="139">
        <v>0</v>
      </c>
      <c r="I19" s="140">
        <v>0</v>
      </c>
      <c r="J19" s="141">
        <f t="shared" si="2"/>
        <v>0</v>
      </c>
      <c r="K19" s="139">
        <f t="shared" si="1"/>
        <v>0</v>
      </c>
      <c r="L19" s="139">
        <f t="shared" si="3"/>
        <v>0</v>
      </c>
      <c r="M19" s="142">
        <f t="shared" si="4"/>
        <v>0</v>
      </c>
      <c r="N19" s="141">
        <f t="shared" si="5"/>
        <v>0</v>
      </c>
      <c r="O19" s="139">
        <f t="shared" si="6"/>
        <v>0</v>
      </c>
    </row>
    <row r="20" spans="1:15" ht="27" x14ac:dyDescent="0.25">
      <c r="A20" s="134" t="s">
        <v>345</v>
      </c>
      <c r="B20" s="135" t="s">
        <v>349</v>
      </c>
      <c r="C20" s="136" t="s">
        <v>35</v>
      </c>
      <c r="D20" s="137">
        <v>1</v>
      </c>
      <c r="E20" s="138"/>
      <c r="F20" s="138"/>
      <c r="G20" s="138"/>
      <c r="H20" s="139">
        <v>0</v>
      </c>
      <c r="I20" s="140">
        <v>0</v>
      </c>
      <c r="J20" s="141">
        <f t="shared" si="2"/>
        <v>0</v>
      </c>
      <c r="K20" s="139">
        <f t="shared" si="1"/>
        <v>0</v>
      </c>
      <c r="L20" s="139">
        <f t="shared" si="3"/>
        <v>0</v>
      </c>
      <c r="M20" s="142">
        <f t="shared" si="4"/>
        <v>0</v>
      </c>
      <c r="N20" s="141">
        <f t="shared" si="5"/>
        <v>0</v>
      </c>
      <c r="O20" s="139">
        <f t="shared" si="6"/>
        <v>0</v>
      </c>
    </row>
    <row r="21" spans="1:15" ht="21.75" customHeight="1" x14ac:dyDescent="0.25">
      <c r="A21" s="114"/>
      <c r="B21" s="115"/>
      <c r="C21" s="116"/>
      <c r="D21" s="117"/>
      <c r="E21" s="118"/>
      <c r="F21" s="118"/>
      <c r="G21" s="118"/>
      <c r="H21" s="119"/>
      <c r="I21" s="120"/>
      <c r="J21" s="121"/>
      <c r="K21" s="119"/>
      <c r="L21" s="119"/>
      <c r="M21" s="122"/>
      <c r="N21" s="121"/>
      <c r="O21" s="139">
        <f>SUM(O14:O20)</f>
        <v>0</v>
      </c>
    </row>
    <row r="22" spans="1:15" x14ac:dyDescent="0.25">
      <c r="A22" s="61"/>
      <c r="B22" s="62"/>
      <c r="C22" s="62"/>
      <c r="D22" s="62"/>
      <c r="E22" s="63"/>
      <c r="F22" s="63"/>
      <c r="G22" s="63"/>
      <c r="H22" s="62"/>
      <c r="I22" s="62"/>
      <c r="J22" s="62"/>
      <c r="K22" s="62"/>
      <c r="L22" s="64"/>
      <c r="M22" s="64"/>
      <c r="N22" s="64"/>
      <c r="O22" s="64"/>
    </row>
    <row r="23" spans="1:15" x14ac:dyDescent="0.25">
      <c r="A23" s="61"/>
      <c r="B23" s="62"/>
      <c r="C23" s="62"/>
      <c r="D23" s="62"/>
      <c r="E23" s="63"/>
      <c r="F23" s="63"/>
      <c r="G23" s="63"/>
      <c r="H23" s="62"/>
      <c r="I23" s="62"/>
      <c r="J23" s="62"/>
      <c r="K23" s="62"/>
      <c r="L23" s="64"/>
      <c r="M23" s="64"/>
      <c r="N23" s="64"/>
      <c r="O23" s="64"/>
    </row>
    <row r="24" spans="1:15" ht="18.75" customHeight="1" x14ac:dyDescent="0.25">
      <c r="A24" s="229" t="s">
        <v>4</v>
      </c>
      <c r="B24" s="230"/>
      <c r="C24" s="234"/>
      <c r="D24" s="235"/>
      <c r="E24" s="236"/>
      <c r="F24" s="98"/>
      <c r="G24" s="153"/>
      <c r="H24" s="65"/>
      <c r="I24" s="65"/>
      <c r="J24" s="65"/>
      <c r="K24" s="65"/>
      <c r="L24" s="59"/>
      <c r="M24" s="59"/>
      <c r="N24" s="59"/>
      <c r="O24" s="59"/>
    </row>
    <row r="25" spans="1:15" ht="18.75" customHeight="1" x14ac:dyDescent="0.25">
      <c r="A25" s="231" t="s">
        <v>5</v>
      </c>
      <c r="B25" s="231"/>
      <c r="C25" s="235"/>
      <c r="D25" s="235"/>
      <c r="E25" s="236"/>
      <c r="F25" s="98"/>
      <c r="G25" s="153"/>
      <c r="H25" s="65"/>
      <c r="I25" s="65"/>
      <c r="J25" s="65"/>
      <c r="K25" s="65"/>
      <c r="L25" s="65"/>
      <c r="M25" s="65"/>
      <c r="N25" s="65"/>
      <c r="O25" s="59"/>
    </row>
    <row r="26" spans="1:15" ht="18.75" customHeight="1" x14ac:dyDescent="0.25">
      <c r="A26" s="231" t="s">
        <v>6</v>
      </c>
      <c r="B26" s="232"/>
      <c r="C26" s="234"/>
      <c r="D26" s="235"/>
      <c r="E26" s="236"/>
      <c r="F26" s="98"/>
      <c r="G26" s="153"/>
      <c r="H26" s="65"/>
      <c r="I26" s="65" t="s">
        <v>113</v>
      </c>
      <c r="J26" s="65"/>
      <c r="K26" s="65"/>
      <c r="L26" s="59"/>
      <c r="M26" s="59"/>
      <c r="N26" s="59"/>
      <c r="O26" s="59"/>
    </row>
    <row r="27" spans="1:15" ht="18.75" customHeight="1" x14ac:dyDescent="0.25">
      <c r="A27" s="231" t="s">
        <v>7</v>
      </c>
      <c r="B27" s="231"/>
      <c r="C27" s="237"/>
      <c r="D27" s="237"/>
      <c r="E27" s="238"/>
      <c r="F27" s="98"/>
      <c r="G27" s="153"/>
      <c r="H27" s="65"/>
      <c r="I27" s="65"/>
      <c r="J27" s="111"/>
      <c r="K27" s="111"/>
      <c r="L27" s="112"/>
      <c r="M27" s="112"/>
      <c r="N27" s="59"/>
      <c r="O27" s="59"/>
    </row>
    <row r="28" spans="1:15" ht="16.5" x14ac:dyDescent="0.25">
      <c r="A28" s="59"/>
      <c r="B28" s="59"/>
      <c r="C28" s="59"/>
      <c r="D28" s="66"/>
      <c r="E28" s="67"/>
      <c r="F28" s="100"/>
      <c r="G28" s="100"/>
      <c r="H28" s="59"/>
      <c r="I28" s="59"/>
      <c r="J28" s="110"/>
      <c r="K28" s="110"/>
      <c r="L28" s="113"/>
      <c r="M28" s="113"/>
      <c r="N28" s="59"/>
      <c r="O28" s="59"/>
    </row>
    <row r="29" spans="1:15" ht="16.5" x14ac:dyDescent="0.25">
      <c r="A29" s="59"/>
      <c r="B29" s="59"/>
      <c r="C29" s="59"/>
      <c r="D29" s="144"/>
      <c r="E29" s="100"/>
      <c r="F29" s="242" t="s">
        <v>114</v>
      </c>
      <c r="G29" s="242"/>
      <c r="H29" s="242"/>
      <c r="I29" s="227"/>
      <c r="J29" s="227"/>
      <c r="K29" s="227"/>
      <c r="L29" s="113"/>
      <c r="M29" s="113"/>
      <c r="N29" s="59"/>
      <c r="O29" s="59"/>
    </row>
    <row r="30" spans="1:15" ht="16.5" x14ac:dyDescent="0.25">
      <c r="A30" s="59"/>
      <c r="B30" s="59"/>
      <c r="C30" s="59"/>
      <c r="D30" s="144"/>
      <c r="E30" s="100"/>
      <c r="F30" s="242" t="s">
        <v>81</v>
      </c>
      <c r="G30" s="242"/>
      <c r="H30" s="242"/>
      <c r="I30" s="59"/>
      <c r="J30" s="110"/>
      <c r="K30" s="110"/>
      <c r="L30" s="113"/>
      <c r="M30" s="113"/>
      <c r="N30" s="59"/>
      <c r="O30" s="59"/>
    </row>
    <row r="31" spans="1:15" ht="16.5" x14ac:dyDescent="0.25">
      <c r="A31" s="59"/>
      <c r="B31" s="59"/>
      <c r="C31" s="68"/>
      <c r="D31" s="69"/>
      <c r="E31" s="241"/>
      <c r="F31" s="241"/>
      <c r="G31" s="128"/>
      <c r="H31" s="239"/>
      <c r="I31" s="239"/>
      <c r="J31" s="110"/>
      <c r="K31" s="110"/>
      <c r="L31" s="113"/>
      <c r="M31" s="113"/>
      <c r="N31" s="69"/>
      <c r="O31" s="59"/>
    </row>
    <row r="32" spans="1:15" x14ac:dyDescent="0.25">
      <c r="A32" s="240" t="s">
        <v>111</v>
      </c>
      <c r="B32" s="240"/>
      <c r="C32" s="240"/>
      <c r="D32" s="240"/>
      <c r="E32" s="59"/>
      <c r="F32" s="130"/>
      <c r="G32" s="130"/>
      <c r="H32" s="59"/>
      <c r="I32" s="59"/>
      <c r="J32" s="65"/>
      <c r="K32" s="65"/>
      <c r="L32" s="70"/>
      <c r="M32" s="70"/>
      <c r="N32" s="70"/>
      <c r="O32" s="70"/>
    </row>
    <row r="33" spans="1:15" x14ac:dyDescent="0.25">
      <c r="A33" s="233"/>
      <c r="B33" s="233"/>
      <c r="C33" s="108"/>
      <c r="D33" s="109"/>
      <c r="E33" s="109"/>
      <c r="F33" s="69"/>
      <c r="G33" s="69"/>
      <c r="H33" s="69"/>
      <c r="I33" s="69"/>
      <c r="J33" s="59"/>
      <c r="K33" s="59"/>
      <c r="L33" s="71"/>
      <c r="M33" s="71"/>
      <c r="N33" s="71"/>
      <c r="O33" s="69"/>
    </row>
    <row r="34" spans="1:15" x14ac:dyDescent="0.25">
      <c r="A34" s="59"/>
      <c r="B34" s="72"/>
      <c r="C34" s="72"/>
      <c r="D34" s="72"/>
      <c r="E34" s="73"/>
      <c r="F34" s="73"/>
      <c r="G34" s="73"/>
      <c r="H34" s="71"/>
      <c r="I34" s="74"/>
      <c r="J34" s="69"/>
      <c r="K34" s="69"/>
      <c r="L34" s="59"/>
      <c r="M34" s="59"/>
      <c r="N34" s="59"/>
      <c r="O34" s="59"/>
    </row>
    <row r="35" spans="1:15" x14ac:dyDescent="0.25">
      <c r="A35" s="228"/>
      <c r="B35" s="228"/>
      <c r="C35" s="228"/>
      <c r="D35" s="228"/>
      <c r="E35" s="228"/>
      <c r="F35" s="228"/>
      <c r="G35" s="228"/>
      <c r="H35" s="228"/>
      <c r="I35" s="228"/>
      <c r="J35" s="228"/>
      <c r="K35" s="228"/>
      <c r="L35" s="59"/>
      <c r="M35" s="59"/>
      <c r="N35" s="59"/>
      <c r="O35" s="59"/>
    </row>
  </sheetData>
  <mergeCells count="39">
    <mergeCell ref="F12:F13"/>
    <mergeCell ref="H12:K12"/>
    <mergeCell ref="L12:O12"/>
    <mergeCell ref="A11:E11"/>
    <mergeCell ref="A12:A13"/>
    <mergeCell ref="B12:B13"/>
    <mergeCell ref="C12:C13"/>
    <mergeCell ref="D12:D13"/>
    <mergeCell ref="E12:E13"/>
    <mergeCell ref="G12:G13"/>
    <mergeCell ref="F6:F7"/>
    <mergeCell ref="A1:B1"/>
    <mergeCell ref="A2:K2"/>
    <mergeCell ref="A3:E3"/>
    <mergeCell ref="A4:O4"/>
    <mergeCell ref="A6:A7"/>
    <mergeCell ref="E6:E7"/>
    <mergeCell ref="H6:K6"/>
    <mergeCell ref="L6:O6"/>
    <mergeCell ref="B6:B7"/>
    <mergeCell ref="C6:C7"/>
    <mergeCell ref="D6:D7"/>
    <mergeCell ref="G6:G7"/>
    <mergeCell ref="I29:K29"/>
    <mergeCell ref="A35:K35"/>
    <mergeCell ref="A24:B24"/>
    <mergeCell ref="A25:B25"/>
    <mergeCell ref="A26:B26"/>
    <mergeCell ref="A27:B27"/>
    <mergeCell ref="A33:B33"/>
    <mergeCell ref="C24:E24"/>
    <mergeCell ref="C25:E25"/>
    <mergeCell ref="C26:E26"/>
    <mergeCell ref="C27:E27"/>
    <mergeCell ref="H31:I31"/>
    <mergeCell ref="A32:D32"/>
    <mergeCell ref="E31:F31"/>
    <mergeCell ref="F29:H29"/>
    <mergeCell ref="F30:H30"/>
  </mergeCells>
  <conditionalFormatting sqref="C24:C27">
    <cfRule type="containsBlanks" dxfId="0" priority="3">
      <formula>LEN(TRIM(C24))=0</formula>
    </cfRule>
  </conditionalFormatting>
  <pageMargins left="0.7" right="0.7" top="0.75" bottom="0.75" header="0.3" footer="0.3"/>
  <pageSetup paperSize="9" scale="73" orientation="landscape" r:id="rId1"/>
  <headerFooter>
    <oddHeader>&amp;R&amp;"Arial Narrow,Tučné"&amp;10Príloha č. 7 SP - Návrh na plnenie kritéria - kalkulácia ceny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7</vt:i4>
      </vt:variant>
    </vt:vector>
  </HeadingPairs>
  <TitlesOfParts>
    <vt:vector size="14" baseType="lpstr">
      <vt:lpstr>Príloha č.1</vt:lpstr>
      <vt:lpstr>Príloha č.2</vt:lpstr>
      <vt:lpstr>Príloha č. 3</vt:lpstr>
      <vt:lpstr>Príloha č.4</vt:lpstr>
      <vt:lpstr>Príloha č. 5</vt:lpstr>
      <vt:lpstr>Príloha č.6</vt:lpstr>
      <vt:lpstr>Príloha č.7</vt:lpstr>
      <vt:lpstr>'Príloha č. 3'!Oblasť_tlače</vt:lpstr>
      <vt:lpstr>'Príloha č. 5'!Oblasť_tlače</vt:lpstr>
      <vt:lpstr>'Príloha č.1'!Oblasť_tlače</vt:lpstr>
      <vt:lpstr>'Príloha č.2'!Oblasť_tlače</vt:lpstr>
      <vt:lpstr>'Príloha č.4'!Oblasť_tlače</vt:lpstr>
      <vt:lpstr>'Príloha č.6'!Oblasť_tlače</vt:lpstr>
      <vt:lpstr>'Príloha č.7'!Oblasť_tlače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UNLP</dc:creator>
  <cp:lastModifiedBy>un44549</cp:lastModifiedBy>
  <cp:lastPrinted>2024-04-18T05:31:34Z</cp:lastPrinted>
  <dcterms:created xsi:type="dcterms:W3CDTF">2017-08-18T08:10:31Z</dcterms:created>
  <dcterms:modified xsi:type="dcterms:W3CDTF">2024-05-09T06:14:00Z</dcterms:modified>
</cp:coreProperties>
</file>