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EB836FED-1251-4C1F-B9A1-15FB881B2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J Družicová 5" sheetId="1" r:id="rId1"/>
    <sheet name="ŠJ Hečková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J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J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J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J44" i="1" s="1"/>
  <c r="I45" i="1"/>
  <c r="J45" i="1" s="1"/>
  <c r="I46" i="1"/>
  <c r="K46" i="1" s="1"/>
  <c r="I47" i="1"/>
  <c r="K47" i="1" s="1"/>
  <c r="I48" i="1"/>
  <c r="K48" i="1" s="1"/>
  <c r="I49" i="1"/>
  <c r="K49" i="1" s="1"/>
  <c r="I50" i="1"/>
  <c r="K50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49" i="1" l="1"/>
  <c r="J41" i="1"/>
  <c r="J37" i="1"/>
  <c r="J29" i="1"/>
  <c r="J21" i="1"/>
  <c r="K45" i="1"/>
  <c r="K17" i="1"/>
  <c r="J48" i="1"/>
  <c r="J40" i="1"/>
  <c r="J32" i="1"/>
  <c r="J28" i="1"/>
  <c r="J20" i="1"/>
  <c r="J16" i="1"/>
  <c r="K44" i="1"/>
  <c r="K36" i="1"/>
  <c r="K24" i="1"/>
  <c r="J47" i="1"/>
  <c r="J43" i="1"/>
  <c r="J39" i="1"/>
  <c r="J35" i="1"/>
  <c r="J31" i="1"/>
  <c r="J27" i="1"/>
  <c r="J23" i="1"/>
  <c r="J19" i="1"/>
  <c r="J15" i="1"/>
  <c r="J33" i="1"/>
  <c r="J25" i="1"/>
  <c r="J50" i="1"/>
  <c r="J46" i="1"/>
  <c r="J42" i="1"/>
  <c r="J38" i="1"/>
  <c r="J34" i="1"/>
  <c r="J30" i="1"/>
  <c r="J26" i="1"/>
  <c r="J22" i="1"/>
  <c r="J18" i="1"/>
  <c r="J114" i="2"/>
  <c r="K114" i="2"/>
  <c r="I114" i="2"/>
  <c r="H115" i="2" s="1"/>
  <c r="I14" i="1"/>
  <c r="J14" i="1" l="1"/>
  <c r="J51" i="1" s="1"/>
  <c r="K14" i="1"/>
  <c r="K51" i="1" s="1"/>
  <c r="I51" i="1"/>
  <c r="H52" i="1" l="1"/>
</calcChain>
</file>

<file path=xl/sharedStrings.xml><?xml version="1.0" encoding="utf-8"?>
<sst xmlns="http://schemas.openxmlformats.org/spreadsheetml/2006/main" count="434" uniqueCount="147">
  <si>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</si>
  <si>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</si>
  <si>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</si>
  <si>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</si>
  <si>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</si>
  <si>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</si>
  <si>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</si>
  <si>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</si>
  <si>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</si>
  <si>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</si>
  <si>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</si>
  <si>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</si>
  <si>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</si>
  <si>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</si>
  <si>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</si>
  <si>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</si>
  <si>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</si>
  <si>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</si>
  <si>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</si>
  <si>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</si>
  <si>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</si>
  <si>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</si>
  <si>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</si>
  <si>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</si>
  <si>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</si>
  <si>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</si>
  <si>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</si>
  <si>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</si>
  <si>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</si>
  <si>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</si>
  <si>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</si>
  <si>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</si>
  <si>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</si>
  <si>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</si>
  <si>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</si>
  <si>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</si>
  <si>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</si>
  <si>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</si>
  <si>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</si>
  <si>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</si>
  <si>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</si>
  <si>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</si>
  <si>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</si>
  <si>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</si>
  <si>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</si>
  <si>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</si>
  <si>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</si>
  <si>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</si>
  <si>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</si>
  <si>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</si>
  <si>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</si>
  <si>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</si>
  <si>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</si>
  <si>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</si>
  <si>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</si>
  <si>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</si>
  <si>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</si>
  <si>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</si>
  <si>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</si>
  <si>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</si>
  <si>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</si>
  <si>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</si>
  <si>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</si>
  <si>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</si>
  <si>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</si>
  <si>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</si>
  <si>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</si>
  <si>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</si>
  <si>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</si>
  <si>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</si>
  <si>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</si>
  <si>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</si>
  <si>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</si>
  <si>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</si>
  <si>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</si>
  <si>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</si>
  <si>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</si>
  <si>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</si>
  <si>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</si>
  <si>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</si>
  <si>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</si>
  <si>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</si>
  <si>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</si>
  <si>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</si>
  <si>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</si>
  <si>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</si>
  <si>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</si>
  <si>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</si>
  <si>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</si>
  <si>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</si>
  <si>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</si>
  <si>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</si>
  <si>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</si>
  <si>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</si>
  <si>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</si>
  <si>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</si>
  <si>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</si>
  <si>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</si>
  <si>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</si>
  <si>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</si>
  <si>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</si>
  <si>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</si>
  <si>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</si>
  <si>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</si>
  <si>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</si>
  <si>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</si>
  <si>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</si>
  <si>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</si>
  <si>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MŠ DRUŽICOVA 5A, 040 12  Košice</t>
  </si>
  <si>
    <t>Kategória č. CPV 15800000-6 Chlieb a pekárenské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</si>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</sst>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1"/>
  <sheetViews>
    <sheetView tabSelected="1" topLeftCell="A40" workbookViewId="0">
      <selection activeCell="G51" sqref="G51:H51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2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5</v>
      </c>
      <c r="C3" s="1" t="s">
        <v>108</v>
      </c>
    </row>
    <row r="4" spans="1:11" ht="18.75" customHeight="1" x14ac:dyDescent="0.25">
      <c r="B4" s="2"/>
      <c r="C4" s="21" t="s">
        <v>109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17</v>
      </c>
      <c r="I6" s="33"/>
    </row>
    <row r="7" spans="1:11" s="4" customFormat="1" ht="15.75" x14ac:dyDescent="0.25">
      <c r="B7" s="6" t="s">
        <v>2</v>
      </c>
      <c r="I7" s="33"/>
    </row>
    <row r="8" spans="1:11" s="4" customFormat="1" ht="15.75" x14ac:dyDescent="0.25">
      <c r="B8" s="6" t="s">
        <v>3</v>
      </c>
      <c r="I8" s="33"/>
    </row>
    <row r="9" spans="1:11" s="4" customFormat="1" ht="15.75" x14ac:dyDescent="0.25">
      <c r="B9" s="6" t="s">
        <v>4</v>
      </c>
      <c r="I9" s="33"/>
    </row>
    <row r="10" spans="1:11" s="4" customFormat="1" ht="15.75" x14ac:dyDescent="0.25">
      <c r="B10" s="6"/>
      <c r="I10" s="33"/>
    </row>
    <row r="11" spans="1:11" ht="20.25" customHeight="1" x14ac:dyDescent="0.25">
      <c r="B11" s="43" t="s">
        <v>18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11</v>
      </c>
      <c r="C12" s="49" t="s">
        <v>12</v>
      </c>
      <c r="D12" s="49" t="s">
        <v>13</v>
      </c>
      <c r="E12" s="49" t="s">
        <v>19</v>
      </c>
      <c r="F12" s="47" t="s">
        <v>20</v>
      </c>
      <c r="G12" s="51" t="s">
        <v>21</v>
      </c>
      <c r="H12" s="51" t="s">
        <v>22</v>
      </c>
      <c r="I12" s="44" t="s">
        <v>8</v>
      </c>
      <c r="J12" s="7" t="s">
        <v>10</v>
      </c>
      <c r="K12" s="7" t="s">
        <v>10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2">
        <v>0.1</v>
      </c>
      <c r="K13" s="22">
        <v>0.2</v>
      </c>
    </row>
    <row r="14" spans="1:11" ht="126" x14ac:dyDescent="0.25">
      <c r="A14" s="38" t="s">
        <v>6</v>
      </c>
      <c r="B14" s="24" t="s">
        <v>23</v>
      </c>
      <c r="C14" s="24" t="s">
        <v>24</v>
      </c>
      <c r="D14" s="24" t="s">
        <v>25</v>
      </c>
      <c r="E14" s="39" t="s">
        <v>99</v>
      </c>
      <c r="F14" s="39" t="s">
        <v>96</v>
      </c>
      <c r="G14" s="14">
        <v>100</v>
      </c>
      <c r="H14" s="28"/>
      <c r="I14" s="35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38" t="s">
        <v>110</v>
      </c>
      <c r="B15" s="24" t="s">
        <v>23</v>
      </c>
      <c r="C15" s="24" t="s">
        <v>26</v>
      </c>
      <c r="D15" s="24" t="s">
        <v>27</v>
      </c>
      <c r="E15" s="39" t="s">
        <v>99</v>
      </c>
      <c r="F15" s="39" t="s">
        <v>96</v>
      </c>
      <c r="G15" s="14">
        <v>100</v>
      </c>
      <c r="H15" s="28"/>
      <c r="I15" s="35">
        <f t="shared" ref="I15:I49" si="0">ROUND(G15*H15,2)</f>
        <v>0</v>
      </c>
      <c r="J15" s="17">
        <f t="shared" ref="J15:J49" si="1">I15*$J$13</f>
        <v>0</v>
      </c>
      <c r="K15" s="17">
        <f t="shared" ref="K15:K49" si="2">I15*$K$13</f>
        <v>0</v>
      </c>
    </row>
    <row r="16" spans="1:11" ht="63" x14ac:dyDescent="0.25">
      <c r="A16" s="38" t="s">
        <v>111</v>
      </c>
      <c r="B16" s="24" t="s">
        <v>23</v>
      </c>
      <c r="C16" s="24" t="s">
        <v>28</v>
      </c>
      <c r="D16" s="24" t="s">
        <v>29</v>
      </c>
      <c r="E16" s="39" t="s">
        <v>99</v>
      </c>
      <c r="F16" s="39" t="s">
        <v>96</v>
      </c>
      <c r="G16" s="14">
        <v>100</v>
      </c>
      <c r="H16" s="28"/>
      <c r="I16" s="35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38" t="s">
        <v>112</v>
      </c>
      <c r="B17" s="24" t="s">
        <v>23</v>
      </c>
      <c r="C17" s="24" t="s">
        <v>30</v>
      </c>
      <c r="D17" s="25" t="s">
        <v>29</v>
      </c>
      <c r="E17" s="39" t="s">
        <v>99</v>
      </c>
      <c r="F17" s="39" t="s">
        <v>96</v>
      </c>
      <c r="G17" s="14">
        <v>100</v>
      </c>
      <c r="H17" s="28"/>
      <c r="I17" s="35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38" t="s">
        <v>113</v>
      </c>
      <c r="B18" s="24" t="s">
        <v>23</v>
      </c>
      <c r="C18" s="24" t="s">
        <v>31</v>
      </c>
      <c r="D18" s="24" t="s">
        <v>32</v>
      </c>
      <c r="E18" s="39" t="s">
        <v>99</v>
      </c>
      <c r="F18" s="39" t="s">
        <v>96</v>
      </c>
      <c r="G18" s="14">
        <v>30</v>
      </c>
      <c r="H18" s="28"/>
      <c r="I18" s="35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38" t="s">
        <v>114</v>
      </c>
      <c r="B19" s="24" t="s">
        <v>23</v>
      </c>
      <c r="C19" s="24" t="s">
        <v>33</v>
      </c>
      <c r="D19" s="25" t="s">
        <v>34</v>
      </c>
      <c r="E19" s="39" t="s">
        <v>99</v>
      </c>
      <c r="F19" s="39" t="s">
        <v>96</v>
      </c>
      <c r="G19" s="14">
        <v>50</v>
      </c>
      <c r="H19" s="28"/>
      <c r="I19" s="35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38" t="s">
        <v>115</v>
      </c>
      <c r="B20" s="24" t="s">
        <v>23</v>
      </c>
      <c r="C20" s="24" t="s">
        <v>35</v>
      </c>
      <c r="D20" s="24" t="s">
        <v>36</v>
      </c>
      <c r="E20" s="39" t="s">
        <v>99</v>
      </c>
      <c r="F20" s="39" t="s">
        <v>97</v>
      </c>
      <c r="G20" s="14">
        <v>10</v>
      </c>
      <c r="H20" s="28"/>
      <c r="I20" s="35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38" t="s">
        <v>116</v>
      </c>
      <c r="B21" s="24" t="s">
        <v>23</v>
      </c>
      <c r="C21" s="24" t="s">
        <v>37</v>
      </c>
      <c r="D21" s="24" t="s">
        <v>38</v>
      </c>
      <c r="E21" s="39" t="s">
        <v>99</v>
      </c>
      <c r="F21" s="39" t="s">
        <v>96</v>
      </c>
      <c r="G21" s="14">
        <v>30</v>
      </c>
      <c r="H21" s="28"/>
      <c r="I21" s="35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38" t="s">
        <v>117</v>
      </c>
      <c r="B22" s="24" t="s">
        <v>23</v>
      </c>
      <c r="C22" s="24" t="s">
        <v>39</v>
      </c>
      <c r="D22" s="24" t="s">
        <v>40</v>
      </c>
      <c r="E22" s="39" t="s">
        <v>100</v>
      </c>
      <c r="F22" s="39" t="s">
        <v>96</v>
      </c>
      <c r="G22" s="14">
        <v>50</v>
      </c>
      <c r="H22" s="28"/>
      <c r="I22" s="35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38" t="s">
        <v>118</v>
      </c>
      <c r="B23" s="24" t="s">
        <v>23</v>
      </c>
      <c r="C23" s="24" t="s">
        <v>41</v>
      </c>
      <c r="D23" s="24" t="s">
        <v>42</v>
      </c>
      <c r="E23" s="39" t="s">
        <v>101</v>
      </c>
      <c r="F23" s="39" t="s">
        <v>96</v>
      </c>
      <c r="G23" s="14">
        <v>50</v>
      </c>
      <c r="H23" s="28"/>
      <c r="I23" s="35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38" t="s">
        <v>119</v>
      </c>
      <c r="B24" s="24" t="s">
        <v>43</v>
      </c>
      <c r="C24" s="24" t="s">
        <v>44</v>
      </c>
      <c r="D24" s="24" t="s">
        <v>45</v>
      </c>
      <c r="E24" s="39" t="s">
        <v>102</v>
      </c>
      <c r="F24" s="39" t="s">
        <v>96</v>
      </c>
      <c r="G24" s="14">
        <v>150</v>
      </c>
      <c r="H24" s="28"/>
      <c r="I24" s="35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38" t="s">
        <v>120</v>
      </c>
      <c r="B25" s="24" t="s">
        <v>46</v>
      </c>
      <c r="C25" s="24" t="s">
        <v>47</v>
      </c>
      <c r="D25" s="24" t="s">
        <v>48</v>
      </c>
      <c r="E25" s="39" t="s">
        <v>102</v>
      </c>
      <c r="F25" s="39" t="s">
        <v>96</v>
      </c>
      <c r="G25" s="14">
        <v>150</v>
      </c>
      <c r="H25" s="28"/>
      <c r="I25" s="35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38" t="s">
        <v>121</v>
      </c>
      <c r="B26" s="24" t="s">
        <v>49</v>
      </c>
      <c r="C26" s="24" t="s">
        <v>50</v>
      </c>
      <c r="D26" s="24" t="s">
        <v>51</v>
      </c>
      <c r="E26" s="39" t="s">
        <v>102</v>
      </c>
      <c r="F26" s="39" t="s">
        <v>96</v>
      </c>
      <c r="G26" s="14">
        <v>150</v>
      </c>
      <c r="H26" s="28"/>
      <c r="I26" s="35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38" t="s">
        <v>122</v>
      </c>
      <c r="B27" s="24" t="s">
        <v>52</v>
      </c>
      <c r="C27" s="24" t="s">
        <v>53</v>
      </c>
      <c r="D27" s="24" t="s">
        <v>54</v>
      </c>
      <c r="E27" s="39" t="s">
        <v>102</v>
      </c>
      <c r="F27" s="39" t="s">
        <v>96</v>
      </c>
      <c r="G27" s="14">
        <v>600</v>
      </c>
      <c r="H27" s="28"/>
      <c r="I27" s="35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38" t="s">
        <v>123</v>
      </c>
      <c r="B28" s="24" t="s">
        <v>49</v>
      </c>
      <c r="C28" s="24" t="s">
        <v>55</v>
      </c>
      <c r="D28" s="24" t="s">
        <v>45</v>
      </c>
      <c r="E28" s="39" t="s">
        <v>102</v>
      </c>
      <c r="F28" s="39" t="s">
        <v>96</v>
      </c>
      <c r="G28" s="14">
        <v>150</v>
      </c>
      <c r="H28" s="28"/>
      <c r="I28" s="35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38" t="s">
        <v>124</v>
      </c>
      <c r="B29" s="24" t="s">
        <v>49</v>
      </c>
      <c r="C29" s="24" t="s">
        <v>56</v>
      </c>
      <c r="D29" s="24" t="s">
        <v>57</v>
      </c>
      <c r="E29" s="39" t="s">
        <v>102</v>
      </c>
      <c r="F29" s="39" t="s">
        <v>96</v>
      </c>
      <c r="G29" s="14">
        <v>150</v>
      </c>
      <c r="H29" s="28"/>
      <c r="I29" s="35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38" t="s">
        <v>125</v>
      </c>
      <c r="B30" s="26" t="s">
        <v>58</v>
      </c>
      <c r="C30" s="26" t="s">
        <v>59</v>
      </c>
      <c r="D30" s="27"/>
      <c r="E30" s="40" t="s">
        <v>103</v>
      </c>
      <c r="F30" s="40" t="s">
        <v>96</v>
      </c>
      <c r="G30" s="14">
        <v>10</v>
      </c>
      <c r="H30" s="28"/>
      <c r="I30" s="35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38" t="s">
        <v>126</v>
      </c>
      <c r="B31" s="26" t="s">
        <v>58</v>
      </c>
      <c r="C31" s="26" t="s">
        <v>60</v>
      </c>
      <c r="D31" s="27"/>
      <c r="E31" s="40" t="s">
        <v>103</v>
      </c>
      <c r="F31" s="40" t="s">
        <v>96</v>
      </c>
      <c r="G31" s="14">
        <v>10</v>
      </c>
      <c r="H31" s="28"/>
      <c r="I31" s="35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38" t="s">
        <v>127</v>
      </c>
      <c r="B32" s="26" t="s">
        <v>61</v>
      </c>
      <c r="C32" s="26" t="s">
        <v>62</v>
      </c>
      <c r="D32" s="27"/>
      <c r="E32" s="40" t="s">
        <v>103</v>
      </c>
      <c r="F32" s="40" t="s">
        <v>96</v>
      </c>
      <c r="G32" s="14">
        <v>10</v>
      </c>
      <c r="H32" s="28"/>
      <c r="I32" s="35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38" t="s">
        <v>128</v>
      </c>
      <c r="B33" s="24" t="s">
        <v>23</v>
      </c>
      <c r="C33" s="24" t="s">
        <v>63</v>
      </c>
      <c r="D33" s="24" t="s">
        <v>64</v>
      </c>
      <c r="E33" s="39" t="s">
        <v>104</v>
      </c>
      <c r="F33" s="39" t="s">
        <v>96</v>
      </c>
      <c r="G33" s="14">
        <v>200</v>
      </c>
      <c r="H33" s="28"/>
      <c r="I33" s="35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38" t="s">
        <v>129</v>
      </c>
      <c r="B34" s="24" t="s">
        <v>49</v>
      </c>
      <c r="C34" s="24" t="s">
        <v>65</v>
      </c>
      <c r="D34" s="24" t="s">
        <v>66</v>
      </c>
      <c r="E34" s="39" t="s">
        <v>105</v>
      </c>
      <c r="F34" s="39" t="s">
        <v>97</v>
      </c>
      <c r="G34" s="14">
        <v>150</v>
      </c>
      <c r="H34" s="28"/>
      <c r="I34" s="35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38" t="s">
        <v>130</v>
      </c>
      <c r="B35" s="24" t="s">
        <v>49</v>
      </c>
      <c r="C35" s="24" t="s">
        <v>67</v>
      </c>
      <c r="D35" s="24" t="s">
        <v>68</v>
      </c>
      <c r="E35" s="39" t="s">
        <v>105</v>
      </c>
      <c r="F35" s="39" t="s">
        <v>97</v>
      </c>
      <c r="G35" s="14">
        <v>150</v>
      </c>
      <c r="H35" s="28"/>
      <c r="I35" s="35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38" t="s">
        <v>131</v>
      </c>
      <c r="B36" s="24" t="s">
        <v>49</v>
      </c>
      <c r="C36" s="24" t="s">
        <v>69</v>
      </c>
      <c r="D36" s="24" t="s">
        <v>70</v>
      </c>
      <c r="E36" s="39" t="s">
        <v>105</v>
      </c>
      <c r="F36" s="39" t="s">
        <v>97</v>
      </c>
      <c r="G36" s="14">
        <v>150</v>
      </c>
      <c r="H36" s="28"/>
      <c r="I36" s="35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38" t="s">
        <v>132</v>
      </c>
      <c r="B37" s="24" t="s">
        <v>49</v>
      </c>
      <c r="C37" s="24" t="s">
        <v>71</v>
      </c>
      <c r="D37" s="24" t="s">
        <v>72</v>
      </c>
      <c r="E37" s="39" t="s">
        <v>105</v>
      </c>
      <c r="F37" s="39" t="s">
        <v>96</v>
      </c>
      <c r="G37" s="14">
        <v>150</v>
      </c>
      <c r="H37" s="28"/>
      <c r="I37" s="35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38" t="s">
        <v>133</v>
      </c>
      <c r="B38" s="24" t="s">
        <v>49</v>
      </c>
      <c r="C38" s="24" t="s">
        <v>73</v>
      </c>
      <c r="D38" s="24"/>
      <c r="E38" s="39" t="s">
        <v>105</v>
      </c>
      <c r="F38" s="39" t="s">
        <v>96</v>
      </c>
      <c r="G38" s="14">
        <v>150</v>
      </c>
      <c r="H38" s="28"/>
      <c r="I38" s="35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38" t="s">
        <v>134</v>
      </c>
      <c r="B39" s="24" t="s">
        <v>49</v>
      </c>
      <c r="C39" s="24" t="s">
        <v>74</v>
      </c>
      <c r="D39" s="24" t="s">
        <v>75</v>
      </c>
      <c r="E39" s="39" t="s">
        <v>105</v>
      </c>
      <c r="F39" s="39" t="s">
        <v>96</v>
      </c>
      <c r="G39" s="14">
        <v>150</v>
      </c>
      <c r="H39" s="28"/>
      <c r="I39" s="35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38" t="s">
        <v>135</v>
      </c>
      <c r="B40" s="24" t="s">
        <v>49</v>
      </c>
      <c r="C40" s="24" t="s">
        <v>76</v>
      </c>
      <c r="D40" s="24" t="s">
        <v>77</v>
      </c>
      <c r="E40" s="39" t="s">
        <v>106</v>
      </c>
      <c r="F40" s="39" t="s">
        <v>96</v>
      </c>
      <c r="G40" s="14">
        <v>80</v>
      </c>
      <c r="H40" s="28"/>
      <c r="I40" s="35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38" t="s">
        <v>136</v>
      </c>
      <c r="B41" s="24" t="s">
        <v>49</v>
      </c>
      <c r="C41" s="24" t="s">
        <v>78</v>
      </c>
      <c r="D41" s="24" t="s">
        <v>79</v>
      </c>
      <c r="E41" s="39" t="s">
        <v>107</v>
      </c>
      <c r="F41" s="39" t="s">
        <v>96</v>
      </c>
      <c r="G41" s="14">
        <v>50</v>
      </c>
      <c r="H41" s="28"/>
      <c r="I41" s="35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38" t="s">
        <v>137</v>
      </c>
      <c r="B42" s="24" t="s">
        <v>49</v>
      </c>
      <c r="C42" s="24" t="s">
        <v>80</v>
      </c>
      <c r="D42" s="24" t="s">
        <v>81</v>
      </c>
      <c r="E42" s="39" t="s">
        <v>105</v>
      </c>
      <c r="F42" s="39" t="s">
        <v>96</v>
      </c>
      <c r="G42" s="14">
        <v>100</v>
      </c>
      <c r="H42" s="28"/>
      <c r="I42" s="35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38" t="s">
        <v>138</v>
      </c>
      <c r="B43" s="24" t="s">
        <v>49</v>
      </c>
      <c r="C43" s="24" t="s">
        <v>82</v>
      </c>
      <c r="D43" s="24" t="s">
        <v>83</v>
      </c>
      <c r="E43" s="39" t="s">
        <v>105</v>
      </c>
      <c r="F43" s="39" t="s">
        <v>96</v>
      </c>
      <c r="G43" s="14">
        <v>150</v>
      </c>
      <c r="H43" s="28"/>
      <c r="I43" s="35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38" t="s">
        <v>139</v>
      </c>
      <c r="B44" s="24" t="s">
        <v>49</v>
      </c>
      <c r="C44" s="24" t="s">
        <v>84</v>
      </c>
      <c r="D44" s="24" t="s">
        <v>85</v>
      </c>
      <c r="E44" s="39" t="s">
        <v>105</v>
      </c>
      <c r="F44" s="39" t="s">
        <v>96</v>
      </c>
      <c r="G44" s="14">
        <v>150</v>
      </c>
      <c r="H44" s="28"/>
      <c r="I44" s="35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38" t="s">
        <v>140</v>
      </c>
      <c r="B45" s="24" t="s">
        <v>49</v>
      </c>
      <c r="C45" s="24" t="s">
        <v>86</v>
      </c>
      <c r="D45" s="24" t="s">
        <v>87</v>
      </c>
      <c r="E45" s="39" t="s">
        <v>107</v>
      </c>
      <c r="F45" s="39" t="s">
        <v>96</v>
      </c>
      <c r="G45" s="14">
        <v>50</v>
      </c>
      <c r="H45" s="28"/>
      <c r="I45" s="35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38" t="s">
        <v>141</v>
      </c>
      <c r="B46" s="24" t="s">
        <v>49</v>
      </c>
      <c r="C46" s="24" t="s">
        <v>88</v>
      </c>
      <c r="D46" s="24" t="s">
        <v>89</v>
      </c>
      <c r="E46" s="39" t="s">
        <v>106</v>
      </c>
      <c r="F46" s="39" t="s">
        <v>96</v>
      </c>
      <c r="G46" s="14">
        <v>50</v>
      </c>
      <c r="H46" s="28"/>
      <c r="I46" s="35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38" t="s">
        <v>142</v>
      </c>
      <c r="B47" s="24" t="s">
        <v>49</v>
      </c>
      <c r="C47" s="24" t="s">
        <v>90</v>
      </c>
      <c r="D47" s="24" t="s">
        <v>91</v>
      </c>
      <c r="E47" s="39" t="s">
        <v>105</v>
      </c>
      <c r="F47" s="39" t="s">
        <v>96</v>
      </c>
      <c r="G47" s="14">
        <v>100</v>
      </c>
      <c r="H47" s="28"/>
      <c r="I47" s="35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38" t="s">
        <v>143</v>
      </c>
      <c r="B48" s="24" t="s">
        <v>49</v>
      </c>
      <c r="C48" s="24" t="s">
        <v>92</v>
      </c>
      <c r="D48" s="24" t="s">
        <v>93</v>
      </c>
      <c r="E48" s="39" t="s">
        <v>105</v>
      </c>
      <c r="F48" s="39" t="s">
        <v>96</v>
      </c>
      <c r="G48" s="14">
        <v>100</v>
      </c>
      <c r="H48" s="28"/>
      <c r="I48" s="35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38" t="s">
        <v>144</v>
      </c>
      <c r="B49" s="24" t="s">
        <v>49</v>
      </c>
      <c r="C49" s="24" t="s">
        <v>94</v>
      </c>
      <c r="D49" s="24" t="s">
        <v>95</v>
      </c>
      <c r="E49" s="39" t="s">
        <v>107</v>
      </c>
      <c r="F49" s="39" t="s">
        <v>96</v>
      </c>
      <c r="G49" s="14">
        <v>0</v>
      </c>
      <c r="H49" s="28"/>
      <c r="I49" s="35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5"/>
      <c r="D50" s="12"/>
      <c r="E50" s="12"/>
      <c r="F50" s="13"/>
      <c r="G50" s="14"/>
      <c r="H50" s="8"/>
      <c r="I50" s="35">
        <f t="shared" ref="I50" si="3">ROUND(G50*H50,2)</f>
        <v>0</v>
      </c>
      <c r="J50" s="17">
        <f t="shared" ref="J50" si="4">I50*$J$13</f>
        <v>0</v>
      </c>
      <c r="K50" s="17">
        <f t="shared" ref="K50" si="5">I50*$K$13</f>
        <v>0</v>
      </c>
    </row>
    <row r="51" spans="1:11" ht="15" customHeight="1" x14ac:dyDescent="0.25">
      <c r="D51" s="9"/>
      <c r="E51" s="9"/>
      <c r="F51" s="9"/>
      <c r="G51" s="46" t="s">
        <v>7</v>
      </c>
      <c r="H51" s="46"/>
      <c r="I51" s="36">
        <f>SUM(I14:I50)</f>
        <v>0</v>
      </c>
      <c r="J51" s="37">
        <f>SUM(J14:J50)</f>
        <v>0</v>
      </c>
      <c r="K51" s="37">
        <f>SUM(K14:K50)</f>
        <v>0</v>
      </c>
    </row>
    <row r="52" spans="1:11" s="4" customFormat="1" ht="57" x14ac:dyDescent="0.25">
      <c r="C52" s="1"/>
      <c r="D52" s="1"/>
      <c r="E52" s="1"/>
      <c r="F52" s="1"/>
      <c r="G52" s="19" t="s">
        <v>9</v>
      </c>
      <c r="H52" s="23">
        <f>I51+J51+K51</f>
        <v>0</v>
      </c>
      <c r="I52" s="33"/>
    </row>
    <row r="53" spans="1:11" s="4" customFormat="1" ht="15.75" x14ac:dyDescent="0.25">
      <c r="C53" s="1"/>
      <c r="D53" s="1"/>
      <c r="E53" s="1"/>
      <c r="F53" s="1"/>
      <c r="I53" s="33"/>
    </row>
    <row r="54" spans="1:11" s="4" customFormat="1" ht="15.75" x14ac:dyDescent="0.25">
      <c r="B54" s="41" t="s">
        <v>145</v>
      </c>
      <c r="C54" s="41"/>
      <c r="I54" s="33"/>
    </row>
    <row r="55" spans="1:11" s="4" customFormat="1" ht="15.75" x14ac:dyDescent="0.25">
      <c r="B55" s="1"/>
      <c r="I55" s="33"/>
    </row>
    <row r="56" spans="1:11" s="4" customFormat="1" ht="15.75" x14ac:dyDescent="0.25">
      <c r="B56" s="41" t="s">
        <v>146</v>
      </c>
      <c r="C56" s="41"/>
      <c r="I56" s="33"/>
    </row>
    <row r="57" spans="1:11" s="4" customFormat="1" ht="15.75" x14ac:dyDescent="0.25">
      <c r="B57" s="4" t="s">
        <v>1</v>
      </c>
      <c r="C57" s="1"/>
      <c r="I57" s="33"/>
    </row>
    <row r="58" spans="1:11" s="4" customFormat="1" ht="15.75" x14ac:dyDescent="0.25">
      <c r="I58" s="33"/>
    </row>
    <row r="59" spans="1:11" s="4" customFormat="1" ht="15.75" x14ac:dyDescent="0.25">
      <c r="I59" s="33"/>
    </row>
    <row r="60" spans="1:11" ht="15.75" x14ac:dyDescent="0.25">
      <c r="C60" s="4"/>
      <c r="D60" s="4"/>
      <c r="E60" s="4"/>
      <c r="F60" s="4"/>
      <c r="G60"/>
      <c r="H60"/>
      <c r="I60" s="34"/>
      <c r="J60"/>
      <c r="K60"/>
    </row>
    <row r="61" spans="1:11" x14ac:dyDescent="0.25">
      <c r="C61" s="3"/>
      <c r="D61"/>
      <c r="E61"/>
      <c r="F61"/>
    </row>
  </sheetData>
  <mergeCells count="13">
    <mergeCell ref="B54:C54"/>
    <mergeCell ref="B56:C56"/>
    <mergeCell ref="B2:K2"/>
    <mergeCell ref="B11:K11"/>
    <mergeCell ref="I12:I13"/>
    <mergeCell ref="G51:H5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2" t="s">
        <v>14</v>
      </c>
      <c r="D2" s="42"/>
      <c r="E2" s="42"/>
      <c r="F2" s="42"/>
      <c r="G2" s="42"/>
      <c r="H2" s="42"/>
      <c r="I2" s="42"/>
      <c r="J2" s="42"/>
      <c r="K2" s="42"/>
    </row>
    <row r="3" spans="2:11" ht="15.75" x14ac:dyDescent="0.25">
      <c r="B3" s="2" t="s">
        <v>5</v>
      </c>
      <c r="C3" s="1" t="s">
        <v>15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3" t="s">
        <v>18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 x14ac:dyDescent="0.25">
      <c r="B12" s="47" t="s">
        <v>11</v>
      </c>
      <c r="C12" s="49" t="s">
        <v>12</v>
      </c>
      <c r="D12" s="49" t="s">
        <v>13</v>
      </c>
      <c r="E12" s="49" t="s">
        <v>19</v>
      </c>
      <c r="F12" s="47" t="s">
        <v>20</v>
      </c>
      <c r="G12" s="51" t="s">
        <v>21</v>
      </c>
      <c r="H12" s="51" t="s">
        <v>22</v>
      </c>
      <c r="I12" s="7" t="s">
        <v>10</v>
      </c>
      <c r="J12" s="7" t="s">
        <v>10</v>
      </c>
      <c r="K12" s="53" t="s">
        <v>8</v>
      </c>
    </row>
    <row r="13" spans="2:11" x14ac:dyDescent="0.25">
      <c r="B13" s="48"/>
      <c r="C13" s="50"/>
      <c r="D13" s="50"/>
      <c r="E13" s="50"/>
      <c r="F13" s="48"/>
      <c r="G13" s="52"/>
      <c r="H13" s="52"/>
      <c r="I13" s="22">
        <v>0.1</v>
      </c>
      <c r="J13" s="22">
        <v>0.2</v>
      </c>
      <c r="K13" s="54"/>
    </row>
    <row r="14" spans="2:11" ht="126" x14ac:dyDescent="0.25">
      <c r="B14" s="24" t="s">
        <v>23</v>
      </c>
      <c r="C14" s="24" t="s">
        <v>24</v>
      </c>
      <c r="D14" s="24" t="s">
        <v>25</v>
      </c>
      <c r="E14" s="29" t="s">
        <v>99</v>
      </c>
      <c r="F14" s="29" t="s">
        <v>96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23</v>
      </c>
      <c r="C15" s="24" t="s">
        <v>26</v>
      </c>
      <c r="D15" s="24" t="s">
        <v>27</v>
      </c>
      <c r="E15" s="29" t="s">
        <v>99</v>
      </c>
      <c r="F15" s="29" t="s">
        <v>96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23</v>
      </c>
      <c r="C16" s="24" t="s">
        <v>28</v>
      </c>
      <c r="D16" s="24" t="s">
        <v>29</v>
      </c>
      <c r="E16" s="29" t="s">
        <v>99</v>
      </c>
      <c r="F16" s="29" t="s">
        <v>96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23</v>
      </c>
      <c r="C17" s="24" t="s">
        <v>30</v>
      </c>
      <c r="D17" s="25" t="s">
        <v>29</v>
      </c>
      <c r="E17" s="29" t="s">
        <v>99</v>
      </c>
      <c r="F17" s="29" t="s">
        <v>96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23</v>
      </c>
      <c r="C18" s="24" t="s">
        <v>31</v>
      </c>
      <c r="D18" s="24" t="s">
        <v>32</v>
      </c>
      <c r="E18" s="29" t="s">
        <v>99</v>
      </c>
      <c r="F18" s="29" t="s">
        <v>96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23</v>
      </c>
      <c r="C19" s="24" t="s">
        <v>33</v>
      </c>
      <c r="D19" s="25" t="s">
        <v>34</v>
      </c>
      <c r="E19" s="29" t="s">
        <v>99</v>
      </c>
      <c r="F19" s="29" t="s">
        <v>96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23</v>
      </c>
      <c r="C20" s="24" t="s">
        <v>35</v>
      </c>
      <c r="D20" s="24" t="s">
        <v>36</v>
      </c>
      <c r="E20" s="29" t="s">
        <v>99</v>
      </c>
      <c r="F20" s="29" t="s">
        <v>97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23</v>
      </c>
      <c r="C21" s="24" t="s">
        <v>37</v>
      </c>
      <c r="D21" s="24" t="s">
        <v>38</v>
      </c>
      <c r="E21" s="29" t="s">
        <v>99</v>
      </c>
      <c r="F21" s="29" t="s">
        <v>96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23</v>
      </c>
      <c r="C22" s="24" t="s">
        <v>39</v>
      </c>
      <c r="D22" s="24" t="s">
        <v>40</v>
      </c>
      <c r="E22" s="29" t="s">
        <v>100</v>
      </c>
      <c r="F22" s="29" t="s">
        <v>96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23</v>
      </c>
      <c r="C23" s="24" t="s">
        <v>41</v>
      </c>
      <c r="D23" s="24" t="s">
        <v>42</v>
      </c>
      <c r="E23" s="29" t="s">
        <v>101</v>
      </c>
      <c r="F23" s="29" t="s">
        <v>96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43</v>
      </c>
      <c r="C24" s="24" t="s">
        <v>44</v>
      </c>
      <c r="D24" s="24" t="s">
        <v>45</v>
      </c>
      <c r="E24" s="29" t="s">
        <v>102</v>
      </c>
      <c r="F24" s="29" t="s">
        <v>96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46</v>
      </c>
      <c r="C25" s="24" t="s">
        <v>47</v>
      </c>
      <c r="D25" s="24" t="s">
        <v>48</v>
      </c>
      <c r="E25" s="29" t="s">
        <v>102</v>
      </c>
      <c r="F25" s="29" t="s">
        <v>96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49</v>
      </c>
      <c r="C26" s="24" t="s">
        <v>50</v>
      </c>
      <c r="D26" s="24" t="s">
        <v>51</v>
      </c>
      <c r="E26" s="29" t="s">
        <v>102</v>
      </c>
      <c r="F26" s="29" t="s">
        <v>96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52</v>
      </c>
      <c r="C27" s="24" t="s">
        <v>53</v>
      </c>
      <c r="D27" s="24" t="s">
        <v>54</v>
      </c>
      <c r="E27" s="29" t="s">
        <v>102</v>
      </c>
      <c r="F27" s="29" t="s">
        <v>96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49</v>
      </c>
      <c r="C28" s="24" t="s">
        <v>55</v>
      </c>
      <c r="D28" s="24" t="s">
        <v>45</v>
      </c>
      <c r="E28" s="29" t="s">
        <v>102</v>
      </c>
      <c r="F28" s="29" t="s">
        <v>96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49</v>
      </c>
      <c r="C29" s="24" t="s">
        <v>56</v>
      </c>
      <c r="D29" s="24" t="s">
        <v>57</v>
      </c>
      <c r="E29" s="29" t="s">
        <v>102</v>
      </c>
      <c r="F29" s="29" t="s">
        <v>96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58</v>
      </c>
      <c r="C30" s="26" t="s">
        <v>59</v>
      </c>
      <c r="D30" s="27"/>
      <c r="E30" s="30" t="s">
        <v>103</v>
      </c>
      <c r="F30" s="30" t="s">
        <v>96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58</v>
      </c>
      <c r="C31" s="26" t="s">
        <v>60</v>
      </c>
      <c r="D31" s="27"/>
      <c r="E31" s="30" t="s">
        <v>103</v>
      </c>
      <c r="F31" s="30" t="s">
        <v>96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61</v>
      </c>
      <c r="C32" s="26" t="s">
        <v>62</v>
      </c>
      <c r="D32" s="27"/>
      <c r="E32" s="30" t="s">
        <v>103</v>
      </c>
      <c r="F32" s="30" t="s">
        <v>96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23</v>
      </c>
      <c r="C33" s="24" t="s">
        <v>63</v>
      </c>
      <c r="D33" s="24" t="s">
        <v>64</v>
      </c>
      <c r="E33" s="29" t="s">
        <v>104</v>
      </c>
      <c r="F33" s="29" t="s">
        <v>98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49</v>
      </c>
      <c r="C34" s="24" t="s">
        <v>65</v>
      </c>
      <c r="D34" s="24" t="s">
        <v>66</v>
      </c>
      <c r="E34" s="29" t="s">
        <v>105</v>
      </c>
      <c r="F34" s="29" t="s">
        <v>97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49</v>
      </c>
      <c r="C35" s="24" t="s">
        <v>67</v>
      </c>
      <c r="D35" s="24" t="s">
        <v>68</v>
      </c>
      <c r="E35" s="29" t="s">
        <v>105</v>
      </c>
      <c r="F35" s="29" t="s">
        <v>97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49</v>
      </c>
      <c r="C36" s="24" t="s">
        <v>69</v>
      </c>
      <c r="D36" s="24" t="s">
        <v>70</v>
      </c>
      <c r="E36" s="29" t="s">
        <v>105</v>
      </c>
      <c r="F36" s="29" t="s">
        <v>97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49</v>
      </c>
      <c r="C37" s="24" t="s">
        <v>71</v>
      </c>
      <c r="D37" s="24" t="s">
        <v>72</v>
      </c>
      <c r="E37" s="29" t="s">
        <v>105</v>
      </c>
      <c r="F37" s="29" t="s">
        <v>96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49</v>
      </c>
      <c r="C38" s="24" t="s">
        <v>73</v>
      </c>
      <c r="D38" s="24"/>
      <c r="E38" s="29" t="s">
        <v>105</v>
      </c>
      <c r="F38" s="29" t="s">
        <v>96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49</v>
      </c>
      <c r="C39" s="24" t="s">
        <v>74</v>
      </c>
      <c r="D39" s="24" t="s">
        <v>75</v>
      </c>
      <c r="E39" s="29" t="s">
        <v>105</v>
      </c>
      <c r="F39" s="29" t="s">
        <v>96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49</v>
      </c>
      <c r="C40" s="24" t="s">
        <v>76</v>
      </c>
      <c r="D40" s="24" t="s">
        <v>77</v>
      </c>
      <c r="E40" s="29" t="s">
        <v>106</v>
      </c>
      <c r="F40" s="29" t="s">
        <v>96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49</v>
      </c>
      <c r="C41" s="24" t="s">
        <v>78</v>
      </c>
      <c r="D41" s="24" t="s">
        <v>79</v>
      </c>
      <c r="E41" s="29" t="s">
        <v>107</v>
      </c>
      <c r="F41" s="29" t="s">
        <v>96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49</v>
      </c>
      <c r="C42" s="24" t="s">
        <v>80</v>
      </c>
      <c r="D42" s="24" t="s">
        <v>81</v>
      </c>
      <c r="E42" s="29" t="s">
        <v>105</v>
      </c>
      <c r="F42" s="29" t="s">
        <v>96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49</v>
      </c>
      <c r="C43" s="24" t="s">
        <v>82</v>
      </c>
      <c r="D43" s="24" t="s">
        <v>83</v>
      </c>
      <c r="E43" s="29" t="s">
        <v>105</v>
      </c>
      <c r="F43" s="29" t="s">
        <v>96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49</v>
      </c>
      <c r="C44" s="24" t="s">
        <v>84</v>
      </c>
      <c r="D44" s="24" t="s">
        <v>85</v>
      </c>
      <c r="E44" s="29" t="s">
        <v>105</v>
      </c>
      <c r="F44" s="29" t="s">
        <v>96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49</v>
      </c>
      <c r="C45" s="24" t="s">
        <v>86</v>
      </c>
      <c r="D45" s="24" t="s">
        <v>87</v>
      </c>
      <c r="E45" s="29" t="s">
        <v>107</v>
      </c>
      <c r="F45" s="29" t="s">
        <v>96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49</v>
      </c>
      <c r="C46" s="24" t="s">
        <v>88</v>
      </c>
      <c r="D46" s="24" t="s">
        <v>89</v>
      </c>
      <c r="E46" s="29" t="s">
        <v>106</v>
      </c>
      <c r="F46" s="29" t="s">
        <v>96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49</v>
      </c>
      <c r="C47" s="24" t="s">
        <v>90</v>
      </c>
      <c r="D47" s="24" t="s">
        <v>91</v>
      </c>
      <c r="E47" s="29" t="s">
        <v>105</v>
      </c>
      <c r="F47" s="29" t="s">
        <v>96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49</v>
      </c>
      <c r="C48" s="24" t="s">
        <v>92</v>
      </c>
      <c r="D48" s="24" t="s">
        <v>93</v>
      </c>
      <c r="E48" s="29" t="s">
        <v>105</v>
      </c>
      <c r="F48" s="29" t="s">
        <v>96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49</v>
      </c>
      <c r="C49" s="24" t="s">
        <v>94</v>
      </c>
      <c r="D49" s="24" t="s">
        <v>95</v>
      </c>
      <c r="E49" s="29" t="s">
        <v>107</v>
      </c>
      <c r="F49" s="29" t="s">
        <v>96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1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6" t="s">
        <v>7</v>
      </c>
      <c r="H114" s="46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9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2024-05-07T07:35:47Z</dcterms:modified>
</cp:coreProperties>
</file>