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filterPrivacy="1" defaultThemeVersion="124226"/>
  <xr:revisionPtr revIDLastSave="0" documentId="13_ncr:1_{0FD6BD44-68EB-4B90-9063-8570C460100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árok1" sheetId="1" r:id="rId1"/>
    <sheet name="Hárok2" sheetId="2" r:id="rId2"/>
    <sheet name="Hárok3" sheetId="3" r:id="rId3"/>
  </sheets>
  <definedNames>
    <definedName name="_Hlk145406821" localSheetId="0">Hárok1!#REF!</definedName>
    <definedName name="_Hlk145406891" localSheetId="0">Hárok1!$C$6</definedName>
    <definedName name="_Hlk145407327" localSheetId="0">Hárok1!$C$7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1" i="1" l="1"/>
  <c r="J21" i="1" s="1"/>
  <c r="I20" i="1"/>
  <c r="J20" i="1"/>
  <c r="K20" i="1"/>
  <c r="I28" i="1"/>
  <c r="I27" i="1"/>
  <c r="I26" i="1"/>
  <c r="I25" i="1"/>
  <c r="I24" i="1"/>
  <c r="I23" i="1"/>
  <c r="I22" i="1"/>
  <c r="I19" i="1"/>
  <c r="I18" i="1"/>
  <c r="I17" i="1"/>
  <c r="I15" i="1"/>
  <c r="I16" i="1"/>
  <c r="I14" i="1"/>
  <c r="K21" i="1" l="1"/>
  <c r="K16" i="1"/>
  <c r="J16" i="1"/>
  <c r="K15" i="1"/>
  <c r="J15" i="1"/>
  <c r="K17" i="1"/>
  <c r="J17" i="1"/>
  <c r="K18" i="1"/>
  <c r="J18" i="1"/>
  <c r="K19" i="1"/>
  <c r="J19" i="1"/>
  <c r="K22" i="1"/>
  <c r="J22" i="1"/>
  <c r="K23" i="1"/>
  <c r="J23" i="1"/>
  <c r="K24" i="1"/>
  <c r="J24" i="1"/>
  <c r="K25" i="1"/>
  <c r="J25" i="1"/>
  <c r="K26" i="1"/>
  <c r="J26" i="1"/>
  <c r="K27" i="1"/>
  <c r="J27" i="1"/>
  <c r="K28" i="1"/>
  <c r="J28" i="1"/>
  <c r="J14" i="1"/>
  <c r="K14" i="1"/>
  <c r="I29" i="1"/>
  <c r="J29" i="1" l="1"/>
  <c r="K29" i="1"/>
  <c r="H30" i="1" s="1"/>
</calcChain>
</file>

<file path=xl/sharedStrings.xml><?xml version="1.0" encoding="utf-8"?>
<sst xmlns="http://schemas.openxmlformats.org/spreadsheetml/2006/main" count="105" uniqueCount="66">
  <si>
    <t>Meno a podpis štatutárneho orgánu uchádzača a pečiatka</t>
  </si>
  <si>
    <t>1.</t>
  </si>
  <si>
    <t>2.</t>
  </si>
  <si>
    <t>Spolu</t>
  </si>
  <si>
    <t>Spolu v za množstvo v EUR bez DPH</t>
  </si>
  <si>
    <t>Cena celkom s DPH, ktorú uchádzač uvedie  v IS JOSEPHINE</t>
  </si>
  <si>
    <t>Hodnota DPH pri sadzbe</t>
  </si>
  <si>
    <t>CPV kód</t>
  </si>
  <si>
    <t>Názov tovaru</t>
  </si>
  <si>
    <t>Požadovaná špecifiácia tovaru</t>
  </si>
  <si>
    <t xml:space="preserve">Špecifikácia predmetu zákazky </t>
  </si>
  <si>
    <t>3.</t>
  </si>
  <si>
    <t>Uchádzačovi sa po doplnení jednotkovej ceny automaticky vyplní bunka s hodnotou DPH 10 % a 20 %. Uchádzač ponechá správnu hodnotu DPH uvedeného tovaru a nehodiacu hodnotu DPH v bunke vymaže.</t>
  </si>
  <si>
    <t>Veľkosť balenia</t>
  </si>
  <si>
    <t>Jednotka</t>
  </si>
  <si>
    <t>Predpokladané množstvo</t>
  </si>
  <si>
    <t>Ponúkaná cena za jednkotku v EUR bez DPH</t>
  </si>
  <si>
    <r>
      <t xml:space="preserve">Názov zákazky: </t>
    </r>
    <r>
      <rPr>
        <sz val="12"/>
        <color theme="1"/>
        <rFont val="Times New Roman"/>
        <family val="1"/>
        <charset val="238"/>
      </rPr>
      <t>Potraviny pre ŠJ MŠ</t>
    </r>
  </si>
  <si>
    <t>Potraviny pre ŠJ MŠ bez PS na rok 2024</t>
  </si>
  <si>
    <r>
      <t>Kategória č.</t>
    </r>
    <r>
      <rPr>
        <b/>
        <u/>
        <sz val="11"/>
        <rFont val="Times New Roman"/>
        <family val="1"/>
        <charset val="238"/>
      </rPr>
      <t xml:space="preserve">CPV: 15100000-9  Živočišné výrobky, mäso a mäsové výrobky". </t>
    </r>
  </si>
  <si>
    <t xml:space="preserve">Identifikácia uchádzača </t>
  </si>
  <si>
    <t>15113000 - Bravčové mäso</t>
  </si>
  <si>
    <t xml:space="preserve">Bravčové stehno </t>
  </si>
  <si>
    <t xml:space="preserve">Čerstvé chladené mäso, kuchynská úprava bez kosti a kože, nie zmrazené, hlbokozmrazené ani rozmrazované mäso, nebalené, voľne uložené. </t>
  </si>
  <si>
    <t>voľné/48h</t>
  </si>
  <si>
    <t>kg</t>
  </si>
  <si>
    <t xml:space="preserve">Bravčové karé </t>
  </si>
  <si>
    <t xml:space="preserve">Čerstvé chladené mäso, kuchynská úprava bez kosti a kože, nie zmrazené, hlbokozmrazené ani rozmrazované mäso, nebalené, voľne uložené.  </t>
  </si>
  <si>
    <t xml:space="preserve">Bravčové pliecko </t>
  </si>
  <si>
    <t>4.</t>
  </si>
  <si>
    <t>15111100 - Hovädzie mäso</t>
  </si>
  <si>
    <t>Hovädzie zadné – z mladých býčkov</t>
  </si>
  <si>
    <t xml:space="preserve">Čerstvé chladené mäso, kuchynská úprava bez kosti a kože, nie zmrazené, hlbokozmrazené ani rozmrazované mäso, nebalené, voľne uložené. Etikety na hovädzom mäse musia obsahovať referenčný  kód, ktorý umožňuje identifikovať jeho pôvod a podrobnosti o tom, kde bolo zviera zabité a kde bolo vykonané jeho ďalšie spracovanie. </t>
  </si>
  <si>
    <t>5.</t>
  </si>
  <si>
    <t>Hovädzí roštenec z mladého býčka</t>
  </si>
  <si>
    <t>6.</t>
  </si>
  <si>
    <t>15111200-1  Teľacia mäso</t>
  </si>
  <si>
    <t>Teľacie stehno</t>
  </si>
  <si>
    <t xml:space="preserve">Čerstvé chladené mäso, kuchynská úprava bez kosti a kože, nie zmrazené, hlbokozmrazené ani rozmrazované mäso, nebalené, voľne uložené. Etikety na teľacom mäse musia obsahovať referenčný  kód, ktorý umožňuje identifikovať jeho pôvod a podrobnosti o tom, kde bolo zviera zabité a kde bolo vykonané jeho ďalšie spracovanie. </t>
  </si>
  <si>
    <t>15112100-7 čerstvá chladená hydina</t>
  </si>
  <si>
    <t>Kurací stehenný plátok bez kosti a kože /nie mäsový prípravok/.</t>
  </si>
  <si>
    <t>Kurací stehenný plátok - bez kosti a kože, mäso je  svetloružovej farby, lesklé bez škvŕn a zápachu. Na povrchu sa môžu vyskytnúť malé, nesúvislé kúsky podkožného tuku.</t>
  </si>
  <si>
    <t xml:space="preserve">15112100-7                   čerstvá chladená hydina       </t>
  </si>
  <si>
    <t>Kuracie prsia - rezne bez kostí a kože / nie mäsový prípravok /.</t>
  </si>
  <si>
    <t>Kuracie prsia - čistý prsný sval bez obsahu vnútorného tuku, bez šliach a chrupaviek. Mäso je svetloružovo farby, lesklé bez škvŕn a zápachu,Na povrchu sa môžu vyskytnúť malé, nesúvislé kúsky podkožného tuku.</t>
  </si>
  <si>
    <t>15120000-8</t>
  </si>
  <si>
    <t>Šunka dusená, strojová výberová 100g nárez</t>
  </si>
  <si>
    <t>čerstvá, bravčová,  výberová, podiel mäsa min. 85 %,jedlá soľ, prírodné koreniny</t>
  </si>
  <si>
    <t>kg/24h</t>
  </si>
  <si>
    <t xml:space="preserve">Šunková saláma </t>
  </si>
  <si>
    <t>čerstvá, bravčová,  výberová, podiel mäsa min. 80 %,jedlá soľ, prírodné koreniny</t>
  </si>
  <si>
    <t>Šunka bezlepková</t>
  </si>
  <si>
    <t>čerstvá, bravčová,  výberová, podiel mäsa min. 85 %,jedlá soľ, prírodné koreniny, bez lepku</t>
  </si>
  <si>
    <t>Slanina údená</t>
  </si>
  <si>
    <t>bravčová slanina, jedlá soľ, bez kože.</t>
  </si>
  <si>
    <t>Párky</t>
  </si>
  <si>
    <t>čerstvé, bravčové, podiel mäsa min. 85 %, bravčové kože, pitná voda, jedlá soľ, prírodné koreniny</t>
  </si>
  <si>
    <t xml:space="preserve">Magda Ficeriová </t>
  </si>
  <si>
    <t xml:space="preserve">Obchodné meno : </t>
  </si>
  <si>
    <t xml:space="preserve">Adresa podnikania : </t>
  </si>
  <si>
    <t xml:space="preserve">IČO: </t>
  </si>
  <si>
    <t xml:space="preserve">V Košiciach dňa: 9. 5. 2024.                          </t>
  </si>
  <si>
    <t>15119300 - 8 Divina</t>
  </si>
  <si>
    <t xml:space="preserve">Čerstvé chladené mäso, kuchynská úprava bez kosti a kože, nie zmrazené, hlbokozmrazené ani rozmrazované mäso, nebalené, voľne uložené. Etikety na mäse z diviny musí obsahovať referenčný  kód, ktorý umožňuje identifikovať jeho pôvod a podrobnosti o tom, kde bolo zviera zabité a kde bolo vykonané jeho ďalšie spracovanie. </t>
  </si>
  <si>
    <t>Stehno z daniela</t>
  </si>
  <si>
    <t>Roštenka z daniela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</si>
</sst>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5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9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b/>
      <u/>
      <sz val="11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Arial"/>
      <family val="2"/>
      <charset val="238"/>
    </font>
    <font>
      <sz val="12"/>
      <color indexed="63"/>
      <name val="Times New Roman"/>
      <family val="1"/>
      <charset val="238"/>
    </font>
    <font>
      <sz val="11.5"/>
      <color indexed="8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2" fillId="0" borderId="0"/>
  </cellStyleXfs>
  <cellXfs count="42">
    <xf numFmtId="0" fontId="0" fillId="0" borderId="0" xfId="0"/>
    <xf numFmtId="0" fontId="3" fillId="0" borderId="0" xfId="0" applyFont="1"/>
    <xf numFmtId="0" fontId="2" fillId="0" borderId="0" xfId="0" applyFont="1" applyAlignment="1">
      <alignment horizontal="left"/>
    </xf>
    <xf numFmtId="0" fontId="1" fillId="0" borderId="0" xfId="0" applyFont="1"/>
    <xf numFmtId="0" fontId="7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3" fontId="3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right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right"/>
    </xf>
    <xf numFmtId="0" fontId="9" fillId="0" borderId="0" xfId="0" applyFont="1"/>
    <xf numFmtId="9" fontId="4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/>
    <xf numFmtId="0" fontId="3" fillId="0" borderId="5" xfId="0" applyFont="1" applyBorder="1" applyAlignment="1">
      <alignment horizontal="center" vertical="center"/>
    </xf>
    <xf numFmtId="0" fontId="11" fillId="0" borderId="1" xfId="0" applyFont="1" applyBorder="1" applyAlignment="1">
      <alignment vertical="top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1" applyFont="1" applyBorder="1" applyAlignment="1">
      <alignment vertical="top" wrapText="1"/>
    </xf>
    <xf numFmtId="4" fontId="11" fillId="0" borderId="1" xfId="1" applyNumberFormat="1" applyFont="1" applyBorder="1" applyAlignment="1">
      <alignment vertical="top" wrapText="1"/>
    </xf>
    <xf numFmtId="0" fontId="13" fillId="0" borderId="1" xfId="0" applyFont="1" applyBorder="1" applyAlignment="1">
      <alignment vertical="top" wrapText="1"/>
    </xf>
    <xf numFmtId="0" fontId="14" fillId="0" borderId="1" xfId="0" applyFont="1" applyBorder="1" applyAlignment="1">
      <alignment vertical="top" wrapText="1"/>
    </xf>
    <xf numFmtId="0" fontId="14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4" fontId="4" fillId="0" borderId="2" xfId="0" applyNumberFormat="1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/>
    </xf>
    <xf numFmtId="164" fontId="3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</cellXfs>
  <cellStyles count="2">
    <cellStyle name="Normálna" xfId="0" builtinId="0"/>
    <cellStyle name="normálne_Hárok1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K38"/>
  <sheetViews>
    <sheetView tabSelected="1" topLeftCell="A19" zoomScale="80" zoomScaleNormal="80" workbookViewId="0">
      <selection activeCell="G16" sqref="G16"/>
    </sheetView>
  </sheetViews>
  <sheetFormatPr defaultRowHeight="15" x14ac:dyDescent="0.25"/>
  <cols>
    <col min="1" max="1" width="4.28515625" style="1" customWidth="1"/>
    <col min="2" max="2" width="16.5703125" style="1" customWidth="1"/>
    <col min="3" max="3" width="36.28515625" style="1" customWidth="1"/>
    <col min="4" max="4" width="32.85546875" style="1" customWidth="1"/>
    <col min="5" max="5" width="21.7109375" style="1" customWidth="1"/>
    <col min="6" max="6" width="14.85546875" style="1" customWidth="1"/>
    <col min="7" max="7" width="20.7109375" style="1" customWidth="1"/>
    <col min="8" max="8" width="19.85546875" style="1" customWidth="1"/>
    <col min="9" max="9" width="19.5703125" style="1" customWidth="1"/>
    <col min="10" max="11" width="19.85546875" style="1" customWidth="1"/>
    <col min="12" max="16384" width="9.140625" style="1"/>
  </cols>
  <sheetData>
    <row r="2" spans="1:11" ht="20.25" x14ac:dyDescent="0.3">
      <c r="B2" s="23" t="s">
        <v>10</v>
      </c>
      <c r="C2" s="23"/>
      <c r="D2" s="23"/>
      <c r="E2" s="23"/>
      <c r="F2" s="23"/>
      <c r="G2" s="23"/>
      <c r="H2" s="23"/>
      <c r="I2" s="23"/>
      <c r="J2" s="23"/>
      <c r="K2" s="23"/>
    </row>
    <row r="3" spans="1:11" ht="18.75" customHeight="1" x14ac:dyDescent="0.25">
      <c r="B3" s="2" t="s">
        <v>17</v>
      </c>
      <c r="C3" s="31" t="s">
        <v>18</v>
      </c>
      <c r="D3" s="31"/>
      <c r="E3" s="31"/>
    </row>
    <row r="4" spans="1:11" ht="18.75" customHeight="1" x14ac:dyDescent="0.25">
      <c r="B4" s="2"/>
      <c r="C4" s="32" t="s">
        <v>19</v>
      </c>
      <c r="D4" s="32"/>
      <c r="E4" s="32"/>
    </row>
    <row r="5" spans="1:11" ht="18.75" customHeight="1" x14ac:dyDescent="0.25">
      <c r="B5" s="2"/>
      <c r="C5" s="12"/>
    </row>
    <row r="6" spans="1:11" s="3" customFormat="1" ht="15.75" x14ac:dyDescent="0.25">
      <c r="B6" s="33" t="s">
        <v>20</v>
      </c>
      <c r="C6" s="33"/>
      <c r="D6" s="33"/>
    </row>
    <row r="7" spans="1:11" s="3" customFormat="1" ht="15.75" x14ac:dyDescent="0.25">
      <c r="B7" s="34" t="s">
        <v>58</v>
      </c>
      <c r="C7" s="34"/>
      <c r="D7" s="34"/>
    </row>
    <row r="8" spans="1:11" s="3" customFormat="1" ht="15.75" x14ac:dyDescent="0.25">
      <c r="B8" s="34" t="s">
        <v>59</v>
      </c>
      <c r="C8" s="34"/>
      <c r="D8" s="34"/>
    </row>
    <row r="9" spans="1:11" s="3" customFormat="1" ht="15.75" x14ac:dyDescent="0.25">
      <c r="B9" s="34" t="s">
        <v>60</v>
      </c>
      <c r="C9" s="34"/>
      <c r="D9" s="34"/>
    </row>
    <row r="10" spans="1:11" s="3" customFormat="1" ht="15.75" x14ac:dyDescent="0.25">
      <c r="B10" s="4"/>
    </row>
    <row r="11" spans="1:11" ht="20.25" customHeight="1" x14ac:dyDescent="0.25">
      <c r="B11" s="39" t="s">
        <v>12</v>
      </c>
      <c r="C11" s="39"/>
      <c r="D11" s="39"/>
      <c r="E11" s="39"/>
      <c r="F11" s="39"/>
      <c r="G11" s="39"/>
      <c r="H11" s="39"/>
      <c r="I11" s="39"/>
      <c r="J11" s="39"/>
      <c r="K11" s="39"/>
    </row>
    <row r="12" spans="1:11" ht="42.75" customHeight="1" x14ac:dyDescent="0.25">
      <c r="B12" s="25" t="s">
        <v>7</v>
      </c>
      <c r="C12" s="27" t="s">
        <v>8</v>
      </c>
      <c r="D12" s="27" t="s">
        <v>9</v>
      </c>
      <c r="E12" s="27" t="s">
        <v>13</v>
      </c>
      <c r="F12" s="25" t="s">
        <v>14</v>
      </c>
      <c r="G12" s="29" t="s">
        <v>15</v>
      </c>
      <c r="H12" s="29" t="s">
        <v>16</v>
      </c>
      <c r="I12" s="37" t="s">
        <v>4</v>
      </c>
      <c r="J12" s="5" t="s">
        <v>6</v>
      </c>
      <c r="K12" s="5" t="s">
        <v>6</v>
      </c>
    </row>
    <row r="13" spans="1:11" ht="15.75" customHeight="1" x14ac:dyDescent="0.25">
      <c r="B13" s="26"/>
      <c r="C13" s="28"/>
      <c r="D13" s="28"/>
      <c r="E13" s="28"/>
      <c r="F13" s="26"/>
      <c r="G13" s="30"/>
      <c r="H13" s="30"/>
      <c r="I13" s="38"/>
      <c r="J13" s="13">
        <v>0.1</v>
      </c>
      <c r="K13" s="13">
        <v>0.2</v>
      </c>
    </row>
    <row r="14" spans="1:11" ht="78.75" x14ac:dyDescent="0.25">
      <c r="A14" s="15" t="s">
        <v>1</v>
      </c>
      <c r="B14" s="16" t="s">
        <v>21</v>
      </c>
      <c r="C14" s="16" t="s">
        <v>22</v>
      </c>
      <c r="D14" s="16" t="s">
        <v>23</v>
      </c>
      <c r="E14" s="17" t="s">
        <v>24</v>
      </c>
      <c r="F14" s="17" t="s">
        <v>25</v>
      </c>
      <c r="G14" s="8">
        <v>65</v>
      </c>
      <c r="H14" s="6"/>
      <c r="I14" s="40">
        <f t="shared" ref="I14:I28" si="0">ROUND(G14*H14,2)</f>
        <v>0</v>
      </c>
      <c r="J14" s="41">
        <f>I14*$J$13</f>
        <v>0</v>
      </c>
      <c r="K14" s="41">
        <f>I14*$K$13</f>
        <v>0</v>
      </c>
    </row>
    <row r="15" spans="1:11" ht="78.75" x14ac:dyDescent="0.25">
      <c r="A15" s="15" t="s">
        <v>2</v>
      </c>
      <c r="B15" s="16" t="s">
        <v>21</v>
      </c>
      <c r="C15" s="16" t="s">
        <v>26</v>
      </c>
      <c r="D15" s="16" t="s">
        <v>27</v>
      </c>
      <c r="E15" s="17" t="s">
        <v>24</v>
      </c>
      <c r="F15" s="17" t="s">
        <v>25</v>
      </c>
      <c r="G15" s="8">
        <v>35</v>
      </c>
      <c r="H15" s="6"/>
      <c r="I15" s="40">
        <f t="shared" si="0"/>
        <v>0</v>
      </c>
      <c r="J15" s="41">
        <f t="shared" ref="J15:J28" si="1">I15*$J$13</f>
        <v>0</v>
      </c>
      <c r="K15" s="41">
        <f t="shared" ref="K15:K28" si="2">I15*$K$13</f>
        <v>0</v>
      </c>
    </row>
    <row r="16" spans="1:11" ht="78.75" x14ac:dyDescent="0.25">
      <c r="A16" s="15" t="s">
        <v>11</v>
      </c>
      <c r="B16" s="16" t="s">
        <v>21</v>
      </c>
      <c r="C16" s="16" t="s">
        <v>28</v>
      </c>
      <c r="D16" s="16" t="s">
        <v>27</v>
      </c>
      <c r="E16" s="17" t="s">
        <v>24</v>
      </c>
      <c r="F16" s="17" t="s">
        <v>25</v>
      </c>
      <c r="G16" s="8">
        <v>80</v>
      </c>
      <c r="H16" s="6"/>
      <c r="I16" s="40">
        <f t="shared" si="0"/>
        <v>0</v>
      </c>
      <c r="J16" s="41">
        <f t="shared" si="1"/>
        <v>0</v>
      </c>
      <c r="K16" s="41">
        <f t="shared" si="2"/>
        <v>0</v>
      </c>
    </row>
    <row r="17" spans="1:11" ht="173.25" x14ac:dyDescent="0.25">
      <c r="A17" s="15" t="s">
        <v>29</v>
      </c>
      <c r="B17" s="16" t="s">
        <v>30</v>
      </c>
      <c r="C17" s="16" t="s">
        <v>31</v>
      </c>
      <c r="D17" s="16" t="s">
        <v>32</v>
      </c>
      <c r="E17" s="17" t="s">
        <v>24</v>
      </c>
      <c r="F17" s="17" t="s">
        <v>25</v>
      </c>
      <c r="G17" s="8">
        <v>120</v>
      </c>
      <c r="H17" s="6"/>
      <c r="I17" s="40">
        <f t="shared" si="0"/>
        <v>0</v>
      </c>
      <c r="J17" s="41">
        <f t="shared" si="1"/>
        <v>0</v>
      </c>
      <c r="K17" s="41">
        <f t="shared" si="2"/>
        <v>0</v>
      </c>
    </row>
    <row r="18" spans="1:11" ht="173.25" x14ac:dyDescent="0.25">
      <c r="A18" s="15" t="s">
        <v>33</v>
      </c>
      <c r="B18" s="16" t="s">
        <v>30</v>
      </c>
      <c r="C18" s="16" t="s">
        <v>34</v>
      </c>
      <c r="D18" s="16" t="s">
        <v>32</v>
      </c>
      <c r="E18" s="17" t="s">
        <v>24</v>
      </c>
      <c r="F18" s="17" t="s">
        <v>25</v>
      </c>
      <c r="G18" s="8">
        <v>50</v>
      </c>
      <c r="H18" s="6"/>
      <c r="I18" s="40">
        <f t="shared" si="0"/>
        <v>0</v>
      </c>
      <c r="J18" s="41">
        <f t="shared" si="1"/>
        <v>0</v>
      </c>
      <c r="K18" s="41">
        <f t="shared" si="2"/>
        <v>0</v>
      </c>
    </row>
    <row r="19" spans="1:11" ht="157.5" x14ac:dyDescent="0.25">
      <c r="A19" s="15" t="s">
        <v>35</v>
      </c>
      <c r="B19" s="16" t="s">
        <v>36</v>
      </c>
      <c r="C19" s="16" t="s">
        <v>37</v>
      </c>
      <c r="D19" s="16" t="s">
        <v>38</v>
      </c>
      <c r="E19" s="17" t="s">
        <v>24</v>
      </c>
      <c r="F19" s="17" t="s">
        <v>25</v>
      </c>
      <c r="G19" s="8">
        <v>50</v>
      </c>
      <c r="H19" s="6"/>
      <c r="I19" s="40">
        <f t="shared" si="0"/>
        <v>0</v>
      </c>
      <c r="J19" s="41">
        <f t="shared" si="1"/>
        <v>0</v>
      </c>
      <c r="K19" s="41">
        <f t="shared" si="2"/>
        <v>0</v>
      </c>
    </row>
    <row r="20" spans="1:11" ht="193.5" customHeight="1" x14ac:dyDescent="0.25">
      <c r="A20" s="15">
        <v>7</v>
      </c>
      <c r="B20" s="16" t="s">
        <v>62</v>
      </c>
      <c r="C20" s="16" t="s">
        <v>64</v>
      </c>
      <c r="D20" s="16" t="s">
        <v>63</v>
      </c>
      <c r="E20" s="17" t="s">
        <v>24</v>
      </c>
      <c r="F20" s="17" t="s">
        <v>25</v>
      </c>
      <c r="G20" s="8">
        <v>14</v>
      </c>
      <c r="H20" s="6"/>
      <c r="I20" s="40">
        <f t="shared" si="0"/>
        <v>0</v>
      </c>
      <c r="J20" s="41">
        <f t="shared" si="1"/>
        <v>0</v>
      </c>
      <c r="K20" s="41">
        <f t="shared" si="2"/>
        <v>0</v>
      </c>
    </row>
    <row r="21" spans="1:11" ht="193.5" customHeight="1" x14ac:dyDescent="0.25">
      <c r="A21" s="15">
        <v>8</v>
      </c>
      <c r="B21" s="16" t="s">
        <v>62</v>
      </c>
      <c r="C21" s="16" t="s">
        <v>65</v>
      </c>
      <c r="D21" s="16" t="s">
        <v>63</v>
      </c>
      <c r="E21" s="17" t="s">
        <v>24</v>
      </c>
      <c r="F21" s="17" t="s">
        <v>25</v>
      </c>
      <c r="G21" s="8">
        <v>14</v>
      </c>
      <c r="H21" s="6"/>
      <c r="I21" s="40">
        <f t="shared" si="0"/>
        <v>0</v>
      </c>
      <c r="J21" s="41">
        <f t="shared" si="1"/>
        <v>0</v>
      </c>
      <c r="K21" s="41">
        <f t="shared" si="2"/>
        <v>0</v>
      </c>
    </row>
    <row r="22" spans="1:11" ht="94.5" x14ac:dyDescent="0.25">
      <c r="A22" s="15">
        <v>9</v>
      </c>
      <c r="B22" s="16" t="s">
        <v>39</v>
      </c>
      <c r="C22" s="16" t="s">
        <v>40</v>
      </c>
      <c r="D22" s="18" t="s">
        <v>41</v>
      </c>
      <c r="E22" s="17" t="s">
        <v>24</v>
      </c>
      <c r="F22" s="17" t="s">
        <v>25</v>
      </c>
      <c r="G22" s="8">
        <v>0</v>
      </c>
      <c r="H22" s="6"/>
      <c r="I22" s="40">
        <f t="shared" si="0"/>
        <v>0</v>
      </c>
      <c r="J22" s="41">
        <f t="shared" si="1"/>
        <v>0</v>
      </c>
      <c r="K22" s="41">
        <f t="shared" si="2"/>
        <v>0</v>
      </c>
    </row>
    <row r="23" spans="1:11" ht="110.25" x14ac:dyDescent="0.25">
      <c r="A23" s="15">
        <v>10</v>
      </c>
      <c r="B23" s="19" t="s">
        <v>42</v>
      </c>
      <c r="C23" s="20" t="s">
        <v>43</v>
      </c>
      <c r="D23" s="20" t="s">
        <v>44</v>
      </c>
      <c r="E23" s="17" t="s">
        <v>24</v>
      </c>
      <c r="F23" s="17" t="s">
        <v>25</v>
      </c>
      <c r="G23" s="8">
        <v>20</v>
      </c>
      <c r="H23" s="6"/>
      <c r="I23" s="40">
        <f t="shared" si="0"/>
        <v>0</v>
      </c>
      <c r="J23" s="41">
        <f t="shared" si="1"/>
        <v>0</v>
      </c>
      <c r="K23" s="41">
        <f t="shared" si="2"/>
        <v>0</v>
      </c>
    </row>
    <row r="24" spans="1:11" ht="45" x14ac:dyDescent="0.25">
      <c r="A24" s="15">
        <v>11</v>
      </c>
      <c r="B24" s="21" t="s">
        <v>45</v>
      </c>
      <c r="C24" s="21" t="s">
        <v>46</v>
      </c>
      <c r="D24" s="21" t="s">
        <v>47</v>
      </c>
      <c r="E24" s="22" t="s">
        <v>48</v>
      </c>
      <c r="F24" s="17" t="s">
        <v>25</v>
      </c>
      <c r="G24" s="8">
        <v>40</v>
      </c>
      <c r="H24" s="6"/>
      <c r="I24" s="40">
        <f t="shared" si="0"/>
        <v>0</v>
      </c>
      <c r="J24" s="41">
        <f t="shared" si="1"/>
        <v>0</v>
      </c>
      <c r="K24" s="41">
        <f t="shared" si="2"/>
        <v>0</v>
      </c>
    </row>
    <row r="25" spans="1:11" ht="45" x14ac:dyDescent="0.25">
      <c r="A25" s="15">
        <v>12</v>
      </c>
      <c r="B25" s="21" t="s">
        <v>45</v>
      </c>
      <c r="C25" s="21" t="s">
        <v>49</v>
      </c>
      <c r="D25" s="21" t="s">
        <v>50</v>
      </c>
      <c r="E25" s="22" t="s">
        <v>48</v>
      </c>
      <c r="F25" s="17" t="s">
        <v>25</v>
      </c>
      <c r="G25" s="8">
        <v>10</v>
      </c>
      <c r="H25" s="6"/>
      <c r="I25" s="40">
        <f t="shared" si="0"/>
        <v>0</v>
      </c>
      <c r="J25" s="41">
        <f t="shared" si="1"/>
        <v>0</v>
      </c>
      <c r="K25" s="41">
        <f t="shared" si="2"/>
        <v>0</v>
      </c>
    </row>
    <row r="26" spans="1:11" ht="45" x14ac:dyDescent="0.25">
      <c r="A26" s="15">
        <v>13</v>
      </c>
      <c r="B26" s="21" t="s">
        <v>45</v>
      </c>
      <c r="C26" s="21" t="s">
        <v>51</v>
      </c>
      <c r="D26" s="21" t="s">
        <v>52</v>
      </c>
      <c r="E26" s="22" t="s">
        <v>48</v>
      </c>
      <c r="F26" s="17" t="s">
        <v>25</v>
      </c>
      <c r="G26" s="8">
        <v>1</v>
      </c>
      <c r="H26" s="6"/>
      <c r="I26" s="40">
        <f t="shared" si="0"/>
        <v>0</v>
      </c>
      <c r="J26" s="41">
        <f t="shared" si="1"/>
        <v>0</v>
      </c>
      <c r="K26" s="41">
        <f t="shared" si="2"/>
        <v>0</v>
      </c>
    </row>
    <row r="27" spans="1:11" ht="30" x14ac:dyDescent="0.25">
      <c r="A27" s="15">
        <v>14</v>
      </c>
      <c r="B27" s="21" t="s">
        <v>45</v>
      </c>
      <c r="C27" s="21" t="s">
        <v>53</v>
      </c>
      <c r="D27" s="21" t="s">
        <v>54</v>
      </c>
      <c r="E27" s="22" t="s">
        <v>48</v>
      </c>
      <c r="F27" s="17" t="s">
        <v>25</v>
      </c>
      <c r="G27" s="8">
        <v>5</v>
      </c>
      <c r="H27" s="6"/>
      <c r="I27" s="40">
        <f t="shared" si="0"/>
        <v>0</v>
      </c>
      <c r="J27" s="41">
        <f t="shared" si="1"/>
        <v>0</v>
      </c>
      <c r="K27" s="41">
        <f t="shared" si="2"/>
        <v>0</v>
      </c>
    </row>
    <row r="28" spans="1:11" ht="45" x14ac:dyDescent="0.25">
      <c r="A28" s="15">
        <v>15</v>
      </c>
      <c r="B28" s="21" t="s">
        <v>45</v>
      </c>
      <c r="C28" s="21" t="s">
        <v>55</v>
      </c>
      <c r="D28" s="21" t="s">
        <v>56</v>
      </c>
      <c r="E28" s="22" t="s">
        <v>48</v>
      </c>
      <c r="F28" s="17" t="s">
        <v>25</v>
      </c>
      <c r="G28" s="8">
        <v>5</v>
      </c>
      <c r="H28" s="6"/>
      <c r="I28" s="40">
        <f t="shared" si="0"/>
        <v>0</v>
      </c>
      <c r="J28" s="41">
        <f t="shared" si="1"/>
        <v>0</v>
      </c>
      <c r="K28" s="41">
        <f t="shared" si="2"/>
        <v>0</v>
      </c>
    </row>
    <row r="29" spans="1:11" ht="15" customHeight="1" x14ac:dyDescent="0.25">
      <c r="D29" s="7"/>
      <c r="E29" s="7"/>
      <c r="F29" s="7"/>
      <c r="G29" s="24" t="s">
        <v>3</v>
      </c>
      <c r="H29" s="24"/>
      <c r="I29" s="11">
        <f>SUM(I14:I28)</f>
        <v>0</v>
      </c>
      <c r="J29" s="9">
        <f>SUM(J14:J28)</f>
        <v>0</v>
      </c>
      <c r="K29" s="9">
        <f>SUM(K14:K28)</f>
        <v>0</v>
      </c>
    </row>
    <row r="30" spans="1:11" s="3" customFormat="1" ht="57" x14ac:dyDescent="0.25">
      <c r="C30" s="1"/>
      <c r="D30" s="1"/>
      <c r="E30" s="1"/>
      <c r="F30" s="1"/>
      <c r="G30" s="10" t="s">
        <v>5</v>
      </c>
      <c r="H30" s="14">
        <f>SUM(I29:K29)</f>
        <v>0</v>
      </c>
    </row>
    <row r="31" spans="1:11" s="3" customFormat="1" ht="15.75" x14ac:dyDescent="0.25">
      <c r="C31" s="1"/>
      <c r="D31" s="1"/>
      <c r="E31" s="1"/>
      <c r="F31" s="1"/>
    </row>
    <row r="32" spans="1:11" s="3" customFormat="1" ht="15.75" x14ac:dyDescent="0.25">
      <c r="B32" s="35" t="s">
        <v>61</v>
      </c>
      <c r="C32" s="35"/>
    </row>
    <row r="33" spans="2:11" s="3" customFormat="1" ht="15.75" x14ac:dyDescent="0.25"/>
    <row r="34" spans="2:11" s="3" customFormat="1" ht="15.75" x14ac:dyDescent="0.25">
      <c r="B34" s="1"/>
    </row>
    <row r="35" spans="2:11" s="3" customFormat="1" ht="15.75" x14ac:dyDescent="0.25">
      <c r="B35" s="36" t="s">
        <v>57</v>
      </c>
      <c r="C35" s="36"/>
    </row>
    <row r="36" spans="2:11" s="3" customFormat="1" ht="15.75" x14ac:dyDescent="0.25">
      <c r="B36" s="35" t="s">
        <v>0</v>
      </c>
      <c r="C36" s="35"/>
    </row>
    <row r="37" spans="2:11" s="3" customFormat="1" ht="15.75" x14ac:dyDescent="0.25"/>
    <row r="38" spans="2:11" ht="15.75" x14ac:dyDescent="0.25">
      <c r="C38" s="3"/>
      <c r="D38" s="3"/>
      <c r="E38" s="3"/>
      <c r="F38" s="3"/>
      <c r="G38"/>
      <c r="H38"/>
      <c r="I38"/>
      <c r="J38"/>
      <c r="K38"/>
    </row>
  </sheetData>
  <mergeCells count="20">
    <mergeCell ref="B32:C32"/>
    <mergeCell ref="B35:C35"/>
    <mergeCell ref="B36:C36"/>
    <mergeCell ref="I12:I13"/>
    <mergeCell ref="B11:K11"/>
    <mergeCell ref="B2:K2"/>
    <mergeCell ref="G29:H29"/>
    <mergeCell ref="B12:B13"/>
    <mergeCell ref="C12:C13"/>
    <mergeCell ref="D12:D13"/>
    <mergeCell ref="F12:F13"/>
    <mergeCell ref="G12:G13"/>
    <mergeCell ref="H12:H13"/>
    <mergeCell ref="E12:E13"/>
    <mergeCell ref="C3:E3"/>
    <mergeCell ref="C4:E4"/>
    <mergeCell ref="B6:D6"/>
    <mergeCell ref="B7:D7"/>
    <mergeCell ref="B8:D8"/>
    <mergeCell ref="B9:D9"/>
  </mergeCells>
  <pageMargins left="0.35433070866141736" right="0.19685039370078741" top="0.74803149606299213" bottom="0.74803149606299213" header="0.31496062992125984" footer="0.31496062992125984"/>
  <pageSetup paperSize="9" scale="24" orientation="landscape" r:id="rId1"/>
  <headerFooter>
    <oddHeader>&amp;R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2</vt:i4>
      </vt:variant>
    </vt:vector>
  </HeadingPairs>
  <TitlesOfParts>
    <vt:vector size="5" baseType="lpstr">
      <vt:lpstr>Hárok1</vt:lpstr>
      <vt:lpstr>Hárok2</vt:lpstr>
      <vt:lpstr>Hárok3</vt:lpstr>
      <vt:lpstr>Hárok1!_Hlk145406891</vt:lpstr>
      <vt:lpstr>Hárok1!_Hlk145407327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2006-11-28T10:32:46Z</dcterms:created>
  <dcterms:modified xsi:type="dcterms:W3CDTF">2024-05-06T11:16:33Z</dcterms:modified>
</cp:coreProperties>
</file>