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mykala\Desktop\Equus\"/>
    </mc:Choice>
  </mc:AlternateContent>
  <xr:revisionPtr revIDLastSave="0" documentId="13_ncr:1_{FA4EA3EB-B054-4E45-9114-3627A1830456}" xr6:coauthVersionLast="47" xr6:coauthVersionMax="47" xr10:uidLastSave="{00000000-0000-0000-0000-000000000000}"/>
  <bookViews>
    <workbookView xWindow="-27060" yWindow="1050" windowWidth="25320" windowHeight="14370" xr2:uid="{00000000-000D-0000-FFFF-FFFF00000000}"/>
  </bookViews>
  <sheets>
    <sheet name="Špecifikácia + Cenová ponuk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I86" i="1"/>
  <c r="G86" i="1"/>
  <c r="E83" i="1"/>
  <c r="F83" i="1" s="1"/>
  <c r="I83" i="1" s="1"/>
  <c r="E84" i="1"/>
  <c r="F84" i="1" s="1"/>
  <c r="I84" i="1" s="1"/>
  <c r="E85" i="1"/>
  <c r="F85" i="1" s="1"/>
  <c r="I85" i="1" s="1"/>
  <c r="G84" i="1"/>
  <c r="G85" i="1"/>
  <c r="G83" i="1"/>
  <c r="H83" i="1" l="1"/>
  <c r="H85" i="1"/>
  <c r="H84" i="1"/>
</calcChain>
</file>

<file path=xl/sharedStrings.xml><?xml version="1.0" encoding="utf-8"?>
<sst xmlns="http://schemas.openxmlformats.org/spreadsheetml/2006/main" count="204" uniqueCount="92">
  <si>
    <t>ŠPECIFIKÁCIA  TECHNICKÝCH PARAMETROV</t>
  </si>
  <si>
    <t>Počet kusov:</t>
  </si>
  <si>
    <t>Špecifikácia zadefinovaná obstarávateľom</t>
  </si>
  <si>
    <t>Technické údaje</t>
  </si>
  <si>
    <t>MJ</t>
  </si>
  <si>
    <t>Požadované parametre</t>
  </si>
  <si>
    <t>Min.</t>
  </si>
  <si>
    <t>Max.</t>
  </si>
  <si>
    <t>Presne</t>
  </si>
  <si>
    <t>Názov technológie:</t>
  </si>
  <si>
    <t>Áno</t>
  </si>
  <si>
    <t xml:space="preserve">Príloha č. 1 Výzvy na predkladanie ponúk za účelom stanovenia predpokladanej hodnoty zákazky </t>
  </si>
  <si>
    <t>Názov obstarávateľa:</t>
  </si>
  <si>
    <t>Sídlo obstarávateľa:</t>
  </si>
  <si>
    <t>IČO:</t>
  </si>
  <si>
    <t>Názov výrobcu:</t>
  </si>
  <si>
    <t>uveďťe názov výrobcu</t>
  </si>
  <si>
    <t>Typ výrobku:</t>
  </si>
  <si>
    <t>uveďťe typ výrobku</t>
  </si>
  <si>
    <t>Špecifikácia ponúkanej technológie</t>
  </si>
  <si>
    <t>Parametre ponúkanej technológie</t>
  </si>
  <si>
    <t>ks</t>
  </si>
  <si>
    <t>m</t>
  </si>
  <si>
    <t>EQUUS a.s.</t>
  </si>
  <si>
    <t>Hviezdna 38 821 06 Bratislava</t>
  </si>
  <si>
    <t>mm</t>
  </si>
  <si>
    <t>Celková výška</t>
  </si>
  <si>
    <t>Hmotnosť prázdneho prívesu</t>
  </si>
  <si>
    <t>kg</t>
  </si>
  <si>
    <t>Prípustná celková dovolená hmotnosť</t>
  </si>
  <si>
    <t>Kombajn na zber lahôdkovej kukurice fazule a špenátu</t>
  </si>
  <si>
    <t>Dĺžka stroja bez adaptéra</t>
  </si>
  <si>
    <t xml:space="preserve"> </t>
  </si>
  <si>
    <t>Šírka stroja</t>
  </si>
  <si>
    <t>Výška stroja</t>
  </si>
  <si>
    <t>Váha bez adaptéra</t>
  </si>
  <si>
    <t>Motor</t>
  </si>
  <si>
    <t>kW</t>
  </si>
  <si>
    <t>Emisná norma</t>
  </si>
  <si>
    <t>TIER V</t>
  </si>
  <si>
    <t>Palivová nádrž</t>
  </si>
  <si>
    <t>lit</t>
  </si>
  <si>
    <t>Nádrž na DEF</t>
  </si>
  <si>
    <t>EU Stage V</t>
  </si>
  <si>
    <t>Ostatné parametre</t>
  </si>
  <si>
    <t>Objem zásobníka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</si>
  <si>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</si>
  <si>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Max. výsypná zdvihová sila</t>
  </si>
  <si>
    <t>Adaptér na zber lahôdkovej kukurice</t>
  </si>
  <si>
    <t>Počet riadkov</t>
  </si>
  <si>
    <t>Plastové hroty</t>
  </si>
  <si>
    <t>Medziriadková vzdialenosť</t>
  </si>
  <si>
    <t>Veľkoobjemový prekladací náves</t>
  </si>
  <si>
    <t>Šírka zásobníka</t>
  </si>
  <si>
    <t>Dĺžka zásobníka</t>
  </si>
  <si>
    <t>Užitočná hmotnosť</t>
  </si>
  <si>
    <t>Nakladacia výška</t>
  </si>
  <si>
    <t>Vyklápanie celého zásobníka</t>
  </si>
  <si>
    <t>Adaptér na zber špenátu</t>
  </si>
  <si>
    <t>Pracovný záber</t>
  </si>
  <si>
    <t>4,5</t>
  </si>
  <si>
    <t>Kompatibilita z ponúknutým samochodom</t>
  </si>
  <si>
    <t>Predpríprava na zber kukurice</t>
  </si>
  <si>
    <t>Predpríprava na zber špenátu</t>
  </si>
  <si>
    <t>Kompatibilita s ponúkaným kombajnom</t>
  </si>
  <si>
    <t xml:space="preserve">Predpokladaná lehota dodania od vyzvania na plnenie: </t>
  </si>
  <si>
    <t>..................</t>
  </si>
  <si>
    <t>mesiacov</t>
  </si>
  <si>
    <t>Názov hospodárskeho subjektu:</t>
  </si>
  <si>
    <t>........................................................................</t>
  </si>
  <si>
    <t>Sídlo:</t>
  </si>
  <si>
    <t>.......................................................................</t>
  </si>
  <si>
    <t>IČ DPH:</t>
  </si>
  <si>
    <t>v prípade, že nie ste plátcom DPH, uveďte  túto skutočnosť</t>
  </si>
  <si>
    <t>V ................................................, dňa ..............................................</t>
  </si>
  <si>
    <t>.................................................................</t>
  </si>
  <si>
    <t>podpis zástupcu hospodárskeho subjektu</t>
  </si>
  <si>
    <t xml:space="preserve">Názov predmetu zákazky: </t>
  </si>
  <si>
    <t>Obstaranie kombajnu pre ŠRV v spoločnosti EQUUS a.s.</t>
  </si>
  <si>
    <t>CENOVÁ PONUKA</t>
  </si>
  <si>
    <t>Počet</t>
  </si>
  <si>
    <t>DPH</t>
  </si>
  <si>
    <t>Celková cena bez DPH</t>
  </si>
  <si>
    <t>Celková cena s DPH</t>
  </si>
  <si>
    <t>SPOLU</t>
  </si>
  <si>
    <t>-</t>
  </si>
  <si>
    <t>Cena za ks s DPH</t>
  </si>
  <si>
    <t>Cena za ks bez DPH</t>
  </si>
  <si>
    <t>Ostatné náklady</t>
  </si>
  <si>
    <t>Doprava na miesto dodania</t>
  </si>
  <si>
    <t>Skúšky a revízie</t>
  </si>
  <si>
    <t>Zaškolenie pracovníkov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</si>
</sst>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8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1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1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1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9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/>
    <xf numFmtId="3" fontId="2" fillId="0" borderId="0" xfId="0" applyNumberFormat="1" applyFont="1" applyAlignment="1">
      <alignment horizontal="left"/>
    </xf>
    <xf numFmtId="0" fontId="2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justify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/>
    <xf numFmtId="0" fontId="13" fillId="0" borderId="4" xfId="0" applyFont="1" applyBorder="1"/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8" fontId="2" fillId="3" borderId="4" xfId="0" applyNumberFormat="1" applyFont="1" applyFill="1" applyBorder="1"/>
    <xf numFmtId="0" fontId="7" fillId="0" borderId="4" xfId="0" applyFont="1" applyBorder="1" applyAlignment="1">
      <alignment vertical="center" wrapText="1"/>
    </xf>
    <xf numFmtId="164" fontId="14" fillId="0" borderId="4" xfId="1" applyFont="1" applyBorder="1"/>
    <xf numFmtId="164" fontId="15" fillId="0" borderId="4" xfId="1" applyFont="1" applyBorder="1" applyAlignment="1">
      <alignment horizontal="center" vertical="center"/>
    </xf>
    <xf numFmtId="0" fontId="2" fillId="0" borderId="0" xfId="0" applyFont="1"/>
    <xf numFmtId="0" fontId="7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2" fillId="3" borderId="4" xfId="0" applyFont="1" applyFill="1" applyBorder="1"/>
    <xf numFmtId="168" fontId="2" fillId="3" borderId="4" xfId="0" applyNumberFormat="1" applyFont="1" applyFill="1" applyBorder="1"/>
    <xf numFmtId="0" fontId="2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"/>
  <sheetViews>
    <sheetView tabSelected="1" topLeftCell="A82" workbookViewId="0">
      <selection activeCell="B109" sqref="B109"/>
    </sheetView>
  </sheetViews>
  <sheetFormatPr defaultRowHeight="12.75" x14ac:dyDescent="0.2"/>
  <cols>
    <col min="1" max="1" width="32.85546875" style="3" customWidth="1"/>
    <col min="2" max="2" width="12.85546875" style="3" customWidth="1"/>
    <col min="3" max="3" width="17.42578125" style="3" customWidth="1"/>
    <col min="4" max="5" width="17" style="3" customWidth="1"/>
    <col min="6" max="6" width="16.140625" style="3" customWidth="1"/>
    <col min="7" max="7" width="16.85546875" style="3" customWidth="1"/>
    <col min="8" max="8" width="16.7109375" style="3" customWidth="1"/>
    <col min="9" max="9" width="18.85546875" style="3" customWidth="1"/>
    <col min="10" max="16384" width="9.140625" style="3"/>
  </cols>
  <sheetData>
    <row r="1" spans="1:8" ht="15.75" x14ac:dyDescent="0.25">
      <c r="A1" s="13" t="s">
        <v>11</v>
      </c>
    </row>
    <row r="2" spans="1:8" x14ac:dyDescent="0.2">
      <c r="A2" s="1"/>
    </row>
    <row r="3" spans="1:8" x14ac:dyDescent="0.2">
      <c r="A3" s="12" t="s">
        <v>12</v>
      </c>
      <c r="B3" s="3" t="s">
        <v>23</v>
      </c>
    </row>
    <row r="4" spans="1:8" x14ac:dyDescent="0.2">
      <c r="A4" s="12" t="s">
        <v>13</v>
      </c>
      <c r="B4" s="3" t="s">
        <v>24</v>
      </c>
    </row>
    <row r="5" spans="1:8" x14ac:dyDescent="0.2">
      <c r="A5" s="12" t="s">
        <v>14</v>
      </c>
      <c r="B5" s="16">
        <v>36263605</v>
      </c>
    </row>
    <row r="6" spans="1:8" x14ac:dyDescent="0.2">
      <c r="A6" s="12" t="s">
        <v>77</v>
      </c>
      <c r="B6" s="3" t="s">
        <v>78</v>
      </c>
    </row>
    <row r="7" spans="1:8" x14ac:dyDescent="0.2">
      <c r="A7" s="1"/>
    </row>
    <row r="8" spans="1:8" x14ac:dyDescent="0.2">
      <c r="A8" s="29" t="s">
        <v>0</v>
      </c>
      <c r="B8" s="29"/>
      <c r="C8" s="29"/>
      <c r="D8" s="29"/>
      <c r="E8" s="29"/>
    </row>
    <row r="9" spans="1:8" x14ac:dyDescent="0.2">
      <c r="A9" s="30"/>
      <c r="B9" s="30"/>
      <c r="C9" s="30"/>
      <c r="D9" s="30"/>
      <c r="E9" s="30"/>
    </row>
    <row r="10" spans="1:8" s="2" customFormat="1" x14ac:dyDescent="0.2">
      <c r="A10" s="4" t="s">
        <v>9</v>
      </c>
      <c r="B10" s="4" t="s">
        <v>30</v>
      </c>
    </row>
    <row r="11" spans="1:8" x14ac:dyDescent="0.2">
      <c r="A11" s="1" t="s">
        <v>1</v>
      </c>
      <c r="B11" s="12">
        <v>1</v>
      </c>
    </row>
    <row r="12" spans="1:8" ht="15" x14ac:dyDescent="0.25">
      <c r="A12" s="1" t="s">
        <v>15</v>
      </c>
      <c r="B12" s="37" t="s">
        <v>16</v>
      </c>
      <c r="C12" s="38"/>
    </row>
    <row r="13" spans="1:8" ht="15" x14ac:dyDescent="0.25">
      <c r="A13" s="1" t="s">
        <v>17</v>
      </c>
      <c r="B13" s="37" t="s">
        <v>18</v>
      </c>
      <c r="C13" s="38"/>
    </row>
    <row r="14" spans="1:8" ht="13.5" customHeight="1" x14ac:dyDescent="0.2">
      <c r="A14" s="1"/>
      <c r="B14" s="1"/>
    </row>
    <row r="15" spans="1:8" ht="13.5" customHeight="1" thickBot="1" x14ac:dyDescent="0.25">
      <c r="A15" s="1"/>
      <c r="B15" s="1"/>
    </row>
    <row r="16" spans="1:8" ht="54.75" customHeight="1" thickBot="1" x14ac:dyDescent="0.25">
      <c r="A16" s="31" t="s">
        <v>2</v>
      </c>
      <c r="B16" s="32"/>
      <c r="C16" s="32"/>
      <c r="D16" s="32"/>
      <c r="E16" s="33"/>
      <c r="F16" s="39" t="s">
        <v>19</v>
      </c>
      <c r="G16" s="40"/>
      <c r="H16" s="41"/>
    </row>
    <row r="17" spans="1:8" ht="56.25" customHeight="1" thickBot="1" x14ac:dyDescent="0.25">
      <c r="A17" s="5" t="s">
        <v>3</v>
      </c>
      <c r="B17" s="10" t="s">
        <v>4</v>
      </c>
      <c r="C17" s="34" t="s">
        <v>5</v>
      </c>
      <c r="D17" s="35"/>
      <c r="E17" s="36"/>
      <c r="F17" s="26" t="s">
        <v>20</v>
      </c>
      <c r="G17" s="27"/>
      <c r="H17" s="28"/>
    </row>
    <row r="18" spans="1:8" ht="13.5" thickBot="1" x14ac:dyDescent="0.25">
      <c r="A18" s="6"/>
      <c r="B18" s="7"/>
      <c r="C18" s="11" t="s">
        <v>6</v>
      </c>
      <c r="D18" s="11" t="s">
        <v>7</v>
      </c>
      <c r="E18" s="11" t="s">
        <v>8</v>
      </c>
      <c r="F18" s="14" t="s">
        <v>6</v>
      </c>
      <c r="G18" s="14" t="s">
        <v>7</v>
      </c>
      <c r="H18" s="14" t="s">
        <v>8</v>
      </c>
    </row>
    <row r="19" spans="1:8" ht="20.25" customHeight="1" thickBot="1" x14ac:dyDescent="0.25">
      <c r="A19" s="17" t="s">
        <v>31</v>
      </c>
      <c r="B19" s="18" t="s">
        <v>22</v>
      </c>
      <c r="C19" s="18">
        <v>9</v>
      </c>
      <c r="D19" s="18">
        <v>10</v>
      </c>
      <c r="E19" s="18" t="s">
        <v>32</v>
      </c>
      <c r="F19" s="15"/>
      <c r="G19" s="15"/>
      <c r="H19" s="15"/>
    </row>
    <row r="20" spans="1:8" ht="20.25" customHeight="1" thickBot="1" x14ac:dyDescent="0.25">
      <c r="A20" s="17" t="s">
        <v>33</v>
      </c>
      <c r="B20" s="18" t="s">
        <v>22</v>
      </c>
      <c r="C20" s="18">
        <v>3</v>
      </c>
      <c r="D20" s="18">
        <v>3.5</v>
      </c>
      <c r="E20" s="18"/>
      <c r="F20" s="15"/>
      <c r="G20" s="15"/>
      <c r="H20" s="15"/>
    </row>
    <row r="21" spans="1:8" ht="20.25" customHeight="1" thickBot="1" x14ac:dyDescent="0.25">
      <c r="A21" s="17" t="s">
        <v>34</v>
      </c>
      <c r="B21" s="18" t="s">
        <v>22</v>
      </c>
      <c r="C21" s="18" t="s">
        <v>32</v>
      </c>
      <c r="D21" s="18">
        <v>4.0999999999999996</v>
      </c>
      <c r="E21" s="18"/>
      <c r="F21" s="15"/>
      <c r="G21" s="15"/>
      <c r="H21" s="15"/>
    </row>
    <row r="22" spans="1:8" ht="20.25" customHeight="1" thickBot="1" x14ac:dyDescent="0.25">
      <c r="A22" s="17" t="s">
        <v>35</v>
      </c>
      <c r="B22" s="18" t="s">
        <v>28</v>
      </c>
      <c r="C22" s="18" t="s">
        <v>32</v>
      </c>
      <c r="D22" s="18">
        <v>17000</v>
      </c>
      <c r="E22" s="18"/>
      <c r="F22" s="15"/>
      <c r="G22" s="15"/>
      <c r="H22" s="15"/>
    </row>
    <row r="23" spans="1:8" ht="22.5" customHeight="1" thickBot="1" x14ac:dyDescent="0.25">
      <c r="A23" s="17" t="s">
        <v>36</v>
      </c>
      <c r="B23" s="18" t="s">
        <v>37</v>
      </c>
      <c r="C23" s="18">
        <v>200</v>
      </c>
      <c r="D23" s="18"/>
      <c r="E23" s="18" t="s">
        <v>32</v>
      </c>
      <c r="F23" s="15"/>
      <c r="G23" s="15"/>
      <c r="H23" s="15"/>
    </row>
    <row r="24" spans="1:8" ht="20.25" customHeight="1" thickBot="1" x14ac:dyDescent="0.25">
      <c r="A24" s="17" t="s">
        <v>38</v>
      </c>
      <c r="B24" s="18" t="s">
        <v>43</v>
      </c>
      <c r="C24" s="18" t="s">
        <v>39</v>
      </c>
      <c r="D24" s="18" t="s">
        <v>32</v>
      </c>
      <c r="E24" s="18"/>
      <c r="F24" s="15"/>
      <c r="G24" s="15"/>
      <c r="H24" s="15"/>
    </row>
    <row r="25" spans="1:8" ht="20.25" customHeight="1" thickBot="1" x14ac:dyDescent="0.25">
      <c r="A25" s="17" t="s">
        <v>40</v>
      </c>
      <c r="B25" s="18" t="s">
        <v>41</v>
      </c>
      <c r="C25" s="18">
        <v>850</v>
      </c>
      <c r="D25" s="18" t="s">
        <v>32</v>
      </c>
      <c r="E25" s="18"/>
      <c r="F25" s="15"/>
      <c r="G25" s="15"/>
      <c r="H25" s="15"/>
    </row>
    <row r="26" spans="1:8" ht="20.25" customHeight="1" thickBot="1" x14ac:dyDescent="0.25">
      <c r="A26" s="17" t="s">
        <v>42</v>
      </c>
      <c r="B26" s="18" t="s">
        <v>41</v>
      </c>
      <c r="C26" s="18">
        <v>40</v>
      </c>
      <c r="D26" s="18"/>
      <c r="E26" s="18" t="s">
        <v>32</v>
      </c>
      <c r="F26" s="15"/>
      <c r="G26" s="15"/>
      <c r="H26" s="15"/>
    </row>
    <row r="27" spans="1:8" ht="17.25" customHeight="1" thickBot="1" x14ac:dyDescent="0.25">
      <c r="A27" s="8" t="s">
        <v>44</v>
      </c>
      <c r="B27" s="9"/>
      <c r="C27" s="9"/>
      <c r="D27" s="9"/>
      <c r="E27" s="9"/>
      <c r="F27" s="9"/>
      <c r="G27" s="9"/>
      <c r="H27" s="9"/>
    </row>
    <row r="28" spans="1:8" ht="20.25" customHeight="1" thickBot="1" x14ac:dyDescent="0.25">
      <c r="A28" s="6" t="s">
        <v>45</v>
      </c>
      <c r="B28" s="11" t="s">
        <v>46</v>
      </c>
      <c r="C28" s="20">
        <v>15</v>
      </c>
      <c r="D28" s="20"/>
      <c r="E28" s="18" t="s">
        <v>32</v>
      </c>
      <c r="F28" s="15"/>
      <c r="G28" s="15"/>
      <c r="H28" s="15"/>
    </row>
    <row r="29" spans="1:8" ht="20.25" customHeight="1" thickBot="1" x14ac:dyDescent="0.25">
      <c r="A29" s="6" t="s">
        <v>47</v>
      </c>
      <c r="B29" s="11" t="s">
        <v>28</v>
      </c>
      <c r="C29" s="20">
        <v>6000</v>
      </c>
      <c r="D29" s="20"/>
      <c r="E29" s="18"/>
      <c r="F29" s="15"/>
      <c r="G29" s="15"/>
      <c r="H29" s="15"/>
    </row>
    <row r="30" spans="1:8" ht="20.25" customHeight="1" thickBot="1" x14ac:dyDescent="0.25">
      <c r="A30" s="6" t="s">
        <v>62</v>
      </c>
      <c r="B30" s="11"/>
      <c r="C30" s="20"/>
      <c r="D30" s="20"/>
      <c r="E30" s="18" t="s">
        <v>10</v>
      </c>
      <c r="F30" s="15"/>
      <c r="G30" s="15"/>
      <c r="H30" s="15"/>
    </row>
    <row r="31" spans="1:8" ht="20.25" customHeight="1" thickBot="1" x14ac:dyDescent="0.25">
      <c r="A31" s="6" t="s">
        <v>63</v>
      </c>
      <c r="B31" s="11" t="s">
        <v>32</v>
      </c>
      <c r="C31" s="20" t="s">
        <v>32</v>
      </c>
      <c r="D31" s="20"/>
      <c r="E31" s="18" t="s">
        <v>10</v>
      </c>
      <c r="F31" s="15"/>
      <c r="G31" s="15"/>
      <c r="H31" s="15"/>
    </row>
    <row r="32" spans="1:8" ht="17.25" customHeight="1" thickBot="1" x14ac:dyDescent="0.25">
      <c r="A32" s="8" t="s">
        <v>48</v>
      </c>
      <c r="B32" s="9"/>
      <c r="C32" s="9"/>
      <c r="D32" s="9"/>
      <c r="E32" s="9"/>
      <c r="F32" s="9"/>
      <c r="G32" s="9"/>
      <c r="H32" s="9"/>
    </row>
    <row r="33" spans="1:8" ht="20.25" customHeight="1" thickBot="1" x14ac:dyDescent="0.25">
      <c r="A33" s="6" t="s">
        <v>49</v>
      </c>
      <c r="B33" s="11" t="s">
        <v>21</v>
      </c>
      <c r="C33" s="20">
        <v>6</v>
      </c>
      <c r="D33" s="20"/>
      <c r="E33" s="18"/>
      <c r="F33" s="15"/>
      <c r="G33" s="15"/>
      <c r="H33" s="15"/>
    </row>
    <row r="34" spans="1:8" ht="20.25" customHeight="1" thickBot="1" x14ac:dyDescent="0.25">
      <c r="A34" s="6" t="s">
        <v>51</v>
      </c>
      <c r="B34" s="11" t="s">
        <v>25</v>
      </c>
      <c r="C34" s="20">
        <v>750</v>
      </c>
      <c r="D34" s="20">
        <v>770</v>
      </c>
      <c r="E34" s="18"/>
      <c r="F34" s="15"/>
      <c r="G34" s="15"/>
      <c r="H34" s="15"/>
    </row>
    <row r="35" spans="1:8" ht="20.25" customHeight="1" thickBot="1" x14ac:dyDescent="0.25">
      <c r="A35" s="6" t="s">
        <v>50</v>
      </c>
      <c r="B35" s="11" t="s">
        <v>32</v>
      </c>
      <c r="C35" s="20" t="s">
        <v>32</v>
      </c>
      <c r="D35" s="20"/>
      <c r="E35" s="18" t="s">
        <v>10</v>
      </c>
      <c r="F35" s="15"/>
      <c r="G35" s="15"/>
      <c r="H35" s="15"/>
    </row>
    <row r="36" spans="1:8" s="42" customFormat="1" ht="20.25" customHeight="1" thickBot="1" x14ac:dyDescent="0.25">
      <c r="A36" s="51" t="s">
        <v>88</v>
      </c>
      <c r="B36" s="52"/>
      <c r="C36" s="52"/>
      <c r="D36" s="52"/>
      <c r="E36" s="52"/>
      <c r="F36" s="52"/>
      <c r="G36" s="52"/>
      <c r="H36" s="52"/>
    </row>
    <row r="37" spans="1:8" s="42" customFormat="1" ht="20.25" customHeight="1" thickBot="1" x14ac:dyDescent="0.25">
      <c r="A37" s="55" t="s">
        <v>89</v>
      </c>
      <c r="B37" s="56"/>
      <c r="C37" s="56"/>
      <c r="D37" s="56"/>
      <c r="E37" s="56" t="s">
        <v>10</v>
      </c>
      <c r="F37" s="53"/>
      <c r="G37" s="53"/>
      <c r="H37" s="53"/>
    </row>
    <row r="38" spans="1:8" s="42" customFormat="1" ht="20.25" customHeight="1" thickBot="1" x14ac:dyDescent="0.25">
      <c r="A38" s="55" t="s">
        <v>90</v>
      </c>
      <c r="B38" s="56"/>
      <c r="C38" s="56"/>
      <c r="D38" s="56"/>
      <c r="E38" s="56" t="s">
        <v>10</v>
      </c>
      <c r="F38" s="53"/>
      <c r="G38" s="53"/>
      <c r="H38" s="53"/>
    </row>
    <row r="39" spans="1:8" s="42" customFormat="1" ht="20.25" customHeight="1" thickBot="1" x14ac:dyDescent="0.25">
      <c r="A39" s="55" t="s">
        <v>91</v>
      </c>
      <c r="B39" s="56"/>
      <c r="C39" s="56"/>
      <c r="D39" s="56"/>
      <c r="E39" s="56" t="s">
        <v>10</v>
      </c>
      <c r="F39" s="53"/>
      <c r="G39" s="53"/>
      <c r="H39" s="53"/>
    </row>
    <row r="40" spans="1:8" x14ac:dyDescent="0.2">
      <c r="A40" s="30"/>
      <c r="B40" s="30"/>
      <c r="C40" s="30"/>
      <c r="D40" s="30"/>
      <c r="E40" s="30"/>
    </row>
    <row r="41" spans="1:8" x14ac:dyDescent="0.2">
      <c r="A41" s="4" t="s">
        <v>9</v>
      </c>
      <c r="B41" s="4" t="s">
        <v>52</v>
      </c>
      <c r="C41" s="2"/>
      <c r="D41" s="2"/>
      <c r="E41" s="2"/>
      <c r="F41" s="2"/>
      <c r="G41" s="2"/>
      <c r="H41" s="2"/>
    </row>
    <row r="42" spans="1:8" x14ac:dyDescent="0.2">
      <c r="A42" s="1" t="s">
        <v>1</v>
      </c>
      <c r="B42" s="12">
        <v>1</v>
      </c>
    </row>
    <row r="43" spans="1:8" ht="15" x14ac:dyDescent="0.25">
      <c r="A43" s="1" t="s">
        <v>15</v>
      </c>
      <c r="B43" s="37" t="s">
        <v>16</v>
      </c>
      <c r="C43" s="38"/>
    </row>
    <row r="44" spans="1:8" ht="15" x14ac:dyDescent="0.25">
      <c r="A44" s="1" t="s">
        <v>17</v>
      </c>
      <c r="B44" s="37" t="s">
        <v>18</v>
      </c>
      <c r="C44" s="38"/>
    </row>
    <row r="45" spans="1:8" x14ac:dyDescent="0.2">
      <c r="A45" s="1"/>
      <c r="B45" s="1"/>
    </row>
    <row r="46" spans="1:8" ht="13.5" thickBot="1" x14ac:dyDescent="0.25">
      <c r="A46" s="1"/>
      <c r="B46" s="1"/>
    </row>
    <row r="47" spans="1:8" ht="15.75" thickBot="1" x14ac:dyDescent="0.25">
      <c r="A47" s="31" t="s">
        <v>2</v>
      </c>
      <c r="B47" s="32"/>
      <c r="C47" s="32"/>
      <c r="D47" s="32"/>
      <c r="E47" s="33"/>
      <c r="F47" s="39" t="s">
        <v>19</v>
      </c>
      <c r="G47" s="40"/>
      <c r="H47" s="41"/>
    </row>
    <row r="48" spans="1:8" ht="15.75" thickBot="1" x14ac:dyDescent="0.25">
      <c r="A48" s="5" t="s">
        <v>3</v>
      </c>
      <c r="B48" s="10" t="s">
        <v>4</v>
      </c>
      <c r="C48" s="34" t="s">
        <v>5</v>
      </c>
      <c r="D48" s="35"/>
      <c r="E48" s="36"/>
      <c r="F48" s="26" t="s">
        <v>20</v>
      </c>
      <c r="G48" s="27"/>
      <c r="H48" s="28"/>
    </row>
    <row r="49" spans="1:8" ht="13.5" thickBot="1" x14ac:dyDescent="0.25">
      <c r="A49" s="6"/>
      <c r="B49" s="7"/>
      <c r="C49" s="11" t="s">
        <v>6</v>
      </c>
      <c r="D49" s="11" t="s">
        <v>7</v>
      </c>
      <c r="E49" s="11" t="s">
        <v>8</v>
      </c>
      <c r="F49" s="14" t="s">
        <v>6</v>
      </c>
      <c r="G49" s="14" t="s">
        <v>7</v>
      </c>
      <c r="H49" s="14" t="s">
        <v>8</v>
      </c>
    </row>
    <row r="50" spans="1:8" ht="20.25" customHeight="1" thickBot="1" x14ac:dyDescent="0.25">
      <c r="A50" s="6" t="s">
        <v>64</v>
      </c>
      <c r="B50" s="11"/>
      <c r="C50" s="11"/>
      <c r="D50" s="11"/>
      <c r="E50" s="11" t="s">
        <v>10</v>
      </c>
      <c r="F50" s="21"/>
      <c r="G50" s="21"/>
      <c r="H50" s="21"/>
    </row>
    <row r="51" spans="1:8" ht="20.25" customHeight="1" thickBot="1" x14ac:dyDescent="0.25">
      <c r="A51" s="17" t="s">
        <v>53</v>
      </c>
      <c r="B51" s="18" t="s">
        <v>25</v>
      </c>
      <c r="C51" s="18" t="s">
        <v>32</v>
      </c>
      <c r="D51" s="18">
        <v>3350</v>
      </c>
      <c r="E51" s="18"/>
      <c r="F51" s="15"/>
      <c r="G51" s="15"/>
      <c r="H51" s="15"/>
    </row>
    <row r="52" spans="1:8" ht="20.25" customHeight="1" thickBot="1" x14ac:dyDescent="0.25">
      <c r="A52" s="17" t="s">
        <v>26</v>
      </c>
      <c r="B52" s="18" t="s">
        <v>25</v>
      </c>
      <c r="C52" s="19" t="s">
        <v>32</v>
      </c>
      <c r="D52" s="19">
        <v>3500</v>
      </c>
      <c r="E52" s="18"/>
      <c r="F52" s="15"/>
      <c r="G52" s="15"/>
      <c r="H52" s="15"/>
    </row>
    <row r="53" spans="1:8" ht="20.25" customHeight="1" thickBot="1" x14ac:dyDescent="0.25">
      <c r="A53" s="17" t="s">
        <v>27</v>
      </c>
      <c r="B53" s="18" t="s">
        <v>28</v>
      </c>
      <c r="C53" s="19" t="s">
        <v>32</v>
      </c>
      <c r="D53" s="19">
        <v>8800</v>
      </c>
      <c r="E53" s="18"/>
      <c r="F53" s="15"/>
      <c r="G53" s="15"/>
      <c r="H53" s="15"/>
    </row>
    <row r="54" spans="1:8" ht="20.25" customHeight="1" thickBot="1" x14ac:dyDescent="0.25">
      <c r="A54" s="17" t="s">
        <v>29</v>
      </c>
      <c r="B54" s="18" t="s">
        <v>28</v>
      </c>
      <c r="C54" s="19" t="s">
        <v>32</v>
      </c>
      <c r="D54" s="19">
        <v>23000</v>
      </c>
      <c r="E54" s="18"/>
      <c r="F54" s="15"/>
      <c r="G54" s="15"/>
      <c r="H54" s="15"/>
    </row>
    <row r="55" spans="1:8" ht="20.25" customHeight="1" thickBot="1" x14ac:dyDescent="0.25">
      <c r="A55" s="17" t="s">
        <v>45</v>
      </c>
      <c r="B55" s="18" t="s">
        <v>46</v>
      </c>
      <c r="C55" s="19">
        <v>21</v>
      </c>
      <c r="D55" s="19" t="s">
        <v>32</v>
      </c>
      <c r="E55" s="18"/>
      <c r="F55" s="15"/>
      <c r="G55" s="15"/>
      <c r="H55" s="15"/>
    </row>
    <row r="56" spans="1:8" ht="20.25" customHeight="1" thickBot="1" x14ac:dyDescent="0.25">
      <c r="A56" s="17" t="s">
        <v>54</v>
      </c>
      <c r="B56" s="18" t="s">
        <v>25</v>
      </c>
      <c r="C56" s="18">
        <v>4000</v>
      </c>
      <c r="D56" s="18"/>
      <c r="E56" s="18"/>
      <c r="F56" s="15"/>
      <c r="G56" s="15"/>
      <c r="H56" s="15"/>
    </row>
    <row r="57" spans="1:8" ht="20.25" customHeight="1" thickBot="1" x14ac:dyDescent="0.25">
      <c r="A57" s="17" t="s">
        <v>55</v>
      </c>
      <c r="B57" s="18" t="s">
        <v>28</v>
      </c>
      <c r="C57" s="18">
        <v>11900</v>
      </c>
      <c r="D57" s="18"/>
      <c r="E57" s="18" t="s">
        <v>32</v>
      </c>
      <c r="F57" s="15"/>
      <c r="G57" s="15"/>
      <c r="H57" s="15"/>
    </row>
    <row r="58" spans="1:8" ht="20.25" customHeight="1" thickBot="1" x14ac:dyDescent="0.25">
      <c r="A58" s="17" t="s">
        <v>57</v>
      </c>
      <c r="B58" s="18"/>
      <c r="C58" s="18"/>
      <c r="D58" s="18"/>
      <c r="E58" s="18" t="s">
        <v>10</v>
      </c>
      <c r="F58" s="15"/>
      <c r="G58" s="15"/>
      <c r="H58" s="15"/>
    </row>
    <row r="59" spans="1:8" ht="20.25" customHeight="1" thickBot="1" x14ac:dyDescent="0.25">
      <c r="A59" s="17" t="s">
        <v>56</v>
      </c>
      <c r="B59" s="18" t="s">
        <v>25</v>
      </c>
      <c r="C59" s="18"/>
      <c r="D59" s="18">
        <v>2250</v>
      </c>
      <c r="E59" s="18" t="s">
        <v>32</v>
      </c>
      <c r="F59" s="15"/>
      <c r="G59" s="15"/>
      <c r="H59" s="15"/>
    </row>
    <row r="60" spans="1:8" s="50" customFormat="1" ht="20.25" customHeight="1" thickBot="1" x14ac:dyDescent="0.25">
      <c r="A60" s="51" t="s">
        <v>88</v>
      </c>
      <c r="B60" s="52"/>
      <c r="C60" s="52"/>
      <c r="D60" s="52"/>
      <c r="E60" s="52"/>
      <c r="F60" s="52"/>
      <c r="G60" s="52"/>
      <c r="H60" s="52"/>
    </row>
    <row r="61" spans="1:8" s="50" customFormat="1" ht="20.25" customHeight="1" thickBot="1" x14ac:dyDescent="0.25">
      <c r="A61" s="55" t="s">
        <v>89</v>
      </c>
      <c r="B61" s="56"/>
      <c r="C61" s="56"/>
      <c r="D61" s="56"/>
      <c r="E61" s="56" t="s">
        <v>10</v>
      </c>
      <c r="F61" s="53"/>
      <c r="G61" s="53"/>
      <c r="H61" s="53"/>
    </row>
    <row r="62" spans="1:8" s="50" customFormat="1" ht="20.25" customHeight="1" thickBot="1" x14ac:dyDescent="0.25">
      <c r="A62" s="55" t="s">
        <v>90</v>
      </c>
      <c r="B62" s="56"/>
      <c r="C62" s="56"/>
      <c r="D62" s="56"/>
      <c r="E62" s="56" t="s">
        <v>10</v>
      </c>
      <c r="F62" s="53"/>
      <c r="G62" s="53"/>
      <c r="H62" s="53"/>
    </row>
    <row r="63" spans="1:8" s="50" customFormat="1" ht="20.25" customHeight="1" thickBot="1" x14ac:dyDescent="0.25">
      <c r="A63" s="55" t="s">
        <v>91</v>
      </c>
      <c r="B63" s="56"/>
      <c r="C63" s="56"/>
      <c r="D63" s="56"/>
      <c r="E63" s="56" t="s">
        <v>10</v>
      </c>
      <c r="F63" s="53"/>
      <c r="G63" s="53"/>
      <c r="H63" s="53"/>
    </row>
    <row r="65" spans="1:8" x14ac:dyDescent="0.2">
      <c r="A65" s="4" t="s">
        <v>9</v>
      </c>
      <c r="B65" s="4" t="s">
        <v>58</v>
      </c>
      <c r="C65" s="2"/>
      <c r="D65" s="2"/>
      <c r="E65" s="2"/>
      <c r="F65" s="2"/>
      <c r="G65" s="2"/>
      <c r="H65" s="2"/>
    </row>
    <row r="66" spans="1:8" x14ac:dyDescent="0.2">
      <c r="A66" s="1" t="s">
        <v>1</v>
      </c>
      <c r="B66" s="12">
        <v>1</v>
      </c>
    </row>
    <row r="67" spans="1:8" ht="15" x14ac:dyDescent="0.25">
      <c r="A67" s="1" t="s">
        <v>15</v>
      </c>
      <c r="B67" s="37" t="s">
        <v>16</v>
      </c>
      <c r="C67" s="38"/>
    </row>
    <row r="68" spans="1:8" ht="15" x14ac:dyDescent="0.25">
      <c r="A68" s="1" t="s">
        <v>17</v>
      </c>
      <c r="B68" s="37" t="s">
        <v>18</v>
      </c>
      <c r="C68" s="38"/>
    </row>
    <row r="69" spans="1:8" x14ac:dyDescent="0.2">
      <c r="A69" s="1"/>
      <c r="B69" s="1"/>
    </row>
    <row r="70" spans="1:8" ht="13.5" thickBot="1" x14ac:dyDescent="0.25">
      <c r="A70" s="1"/>
      <c r="B70" s="1"/>
    </row>
    <row r="71" spans="1:8" ht="15.75" thickBot="1" x14ac:dyDescent="0.25">
      <c r="A71" s="31" t="s">
        <v>2</v>
      </c>
      <c r="B71" s="32"/>
      <c r="C71" s="32"/>
      <c r="D71" s="32"/>
      <c r="E71" s="33"/>
      <c r="F71" s="39" t="s">
        <v>19</v>
      </c>
      <c r="G71" s="40"/>
      <c r="H71" s="41"/>
    </row>
    <row r="72" spans="1:8" ht="15.75" thickBot="1" x14ac:dyDescent="0.25">
      <c r="A72" s="5" t="s">
        <v>3</v>
      </c>
      <c r="B72" s="10" t="s">
        <v>4</v>
      </c>
      <c r="C72" s="34" t="s">
        <v>5</v>
      </c>
      <c r="D72" s="35"/>
      <c r="E72" s="36"/>
      <c r="F72" s="26" t="s">
        <v>20</v>
      </c>
      <c r="G72" s="27"/>
      <c r="H72" s="28"/>
    </row>
    <row r="73" spans="1:8" ht="13.5" thickBot="1" x14ac:dyDescent="0.25">
      <c r="A73" s="6"/>
      <c r="B73" s="7"/>
      <c r="C73" s="11" t="s">
        <v>6</v>
      </c>
      <c r="D73" s="11" t="s">
        <v>7</v>
      </c>
      <c r="E73" s="11" t="s">
        <v>8</v>
      </c>
      <c r="F73" s="14" t="s">
        <v>6</v>
      </c>
      <c r="G73" s="14" t="s">
        <v>7</v>
      </c>
      <c r="H73" s="14" t="s">
        <v>8</v>
      </c>
    </row>
    <row r="74" spans="1:8" ht="30.75" customHeight="1" thickBot="1" x14ac:dyDescent="0.25">
      <c r="A74" s="17" t="s">
        <v>61</v>
      </c>
      <c r="B74" s="18" t="s">
        <v>32</v>
      </c>
      <c r="C74" s="19" t="s">
        <v>32</v>
      </c>
      <c r="D74" s="19" t="s">
        <v>32</v>
      </c>
      <c r="E74" s="18" t="s">
        <v>10</v>
      </c>
      <c r="F74" s="15"/>
      <c r="G74" s="15"/>
      <c r="H74" s="15"/>
    </row>
    <row r="75" spans="1:8" ht="20.25" customHeight="1" thickBot="1" x14ac:dyDescent="0.25">
      <c r="A75" s="17" t="s">
        <v>59</v>
      </c>
      <c r="B75" s="18" t="s">
        <v>22</v>
      </c>
      <c r="C75" s="18" t="s">
        <v>60</v>
      </c>
      <c r="D75" s="18">
        <v>5</v>
      </c>
      <c r="E75" s="18" t="s">
        <v>32</v>
      </c>
      <c r="F75" s="15"/>
      <c r="G75" s="15"/>
      <c r="H75" s="15"/>
    </row>
    <row r="76" spans="1:8" s="50" customFormat="1" ht="20.25" customHeight="1" thickBot="1" x14ac:dyDescent="0.25">
      <c r="A76" s="51" t="s">
        <v>88</v>
      </c>
      <c r="B76" s="52"/>
      <c r="C76" s="52"/>
      <c r="D76" s="52"/>
      <c r="E76" s="52"/>
      <c r="F76" s="52"/>
      <c r="G76" s="52"/>
      <c r="H76" s="52"/>
    </row>
    <row r="77" spans="1:8" s="50" customFormat="1" ht="20.25" customHeight="1" thickBot="1" x14ac:dyDescent="0.25">
      <c r="A77" s="55" t="s">
        <v>89</v>
      </c>
      <c r="B77" s="56"/>
      <c r="C77" s="56"/>
      <c r="D77" s="56"/>
      <c r="E77" s="56" t="s">
        <v>10</v>
      </c>
      <c r="F77" s="53"/>
      <c r="G77" s="53"/>
      <c r="H77" s="53"/>
    </row>
    <row r="78" spans="1:8" s="50" customFormat="1" ht="20.25" customHeight="1" thickBot="1" x14ac:dyDescent="0.25">
      <c r="A78" s="55" t="s">
        <v>90</v>
      </c>
      <c r="B78" s="56"/>
      <c r="C78" s="56"/>
      <c r="D78" s="56"/>
      <c r="E78" s="56" t="s">
        <v>10</v>
      </c>
      <c r="F78" s="53"/>
      <c r="G78" s="53"/>
      <c r="H78" s="53"/>
    </row>
    <row r="79" spans="1:8" s="50" customFormat="1" ht="20.25" customHeight="1" thickBot="1" x14ac:dyDescent="0.25">
      <c r="A79" s="55" t="s">
        <v>91</v>
      </c>
      <c r="B79" s="56"/>
      <c r="C79" s="56"/>
      <c r="D79" s="56"/>
      <c r="E79" s="56" t="s">
        <v>10</v>
      </c>
      <c r="F79" s="53"/>
      <c r="G79" s="53"/>
      <c r="H79" s="53"/>
    </row>
    <row r="81" spans="1:9" ht="13.5" thickBot="1" x14ac:dyDescent="0.25"/>
    <row r="82" spans="1:9" ht="27" thickBot="1" x14ac:dyDescent="0.45">
      <c r="A82" s="43" t="s">
        <v>79</v>
      </c>
      <c r="B82" s="44" t="s">
        <v>4</v>
      </c>
      <c r="C82" s="44" t="s">
        <v>80</v>
      </c>
      <c r="D82" s="44" t="s">
        <v>87</v>
      </c>
      <c r="E82" s="44" t="s">
        <v>81</v>
      </c>
      <c r="F82" s="44" t="s">
        <v>86</v>
      </c>
      <c r="G82" s="44" t="s">
        <v>82</v>
      </c>
      <c r="H82" s="44" t="s">
        <v>81</v>
      </c>
      <c r="I82" s="44" t="s">
        <v>83</v>
      </c>
    </row>
    <row r="83" spans="1:9" ht="26.25" thickBot="1" x14ac:dyDescent="0.25">
      <c r="A83" s="47" t="s">
        <v>30</v>
      </c>
      <c r="B83" s="45" t="s">
        <v>21</v>
      </c>
      <c r="C83" s="45">
        <v>1</v>
      </c>
      <c r="D83" s="46"/>
      <c r="E83" s="46">
        <f>(D83/100)*20</f>
        <v>0</v>
      </c>
      <c r="F83" s="46">
        <f>D83+E83</f>
        <v>0</v>
      </c>
      <c r="G83" s="46">
        <f>D83*C83</f>
        <v>0</v>
      </c>
      <c r="H83" s="46">
        <f>E83*C83</f>
        <v>0</v>
      </c>
      <c r="I83" s="46">
        <f>F83*C83</f>
        <v>0</v>
      </c>
    </row>
    <row r="84" spans="1:9" ht="24.75" customHeight="1" thickBot="1" x14ac:dyDescent="0.25">
      <c r="A84" s="47" t="s">
        <v>52</v>
      </c>
      <c r="B84" s="45" t="s">
        <v>21</v>
      </c>
      <c r="C84" s="45">
        <v>1</v>
      </c>
      <c r="D84" s="46"/>
      <c r="E84" s="46">
        <f t="shared" ref="E84:E85" si="0">(D84/100)*20</f>
        <v>0</v>
      </c>
      <c r="F84" s="46">
        <f t="shared" ref="F84:F85" si="1">D84+E84</f>
        <v>0</v>
      </c>
      <c r="G84" s="46">
        <f t="shared" ref="G84:G85" si="2">D84*C84</f>
        <v>0</v>
      </c>
      <c r="H84" s="46">
        <f t="shared" ref="H84:H85" si="3">E84*C84</f>
        <v>0</v>
      </c>
      <c r="I84" s="46">
        <f t="shared" ref="I84:I85" si="4">F84*C84</f>
        <v>0</v>
      </c>
    </row>
    <row r="85" spans="1:9" s="42" customFormat="1" ht="27.75" customHeight="1" thickBot="1" x14ac:dyDescent="0.25">
      <c r="A85" s="47" t="s">
        <v>58</v>
      </c>
      <c r="B85" s="45" t="s">
        <v>21</v>
      </c>
      <c r="C85" s="45">
        <v>1</v>
      </c>
      <c r="D85" s="46"/>
      <c r="E85" s="46">
        <f t="shared" si="0"/>
        <v>0</v>
      </c>
      <c r="F85" s="46">
        <f t="shared" si="1"/>
        <v>0</v>
      </c>
      <c r="G85" s="46">
        <f t="shared" si="2"/>
        <v>0</v>
      </c>
      <c r="H85" s="46">
        <f t="shared" si="3"/>
        <v>0</v>
      </c>
      <c r="I85" s="46">
        <f t="shared" si="4"/>
        <v>0</v>
      </c>
    </row>
    <row r="86" spans="1:9" ht="24" thickBot="1" x14ac:dyDescent="0.4">
      <c r="A86" s="48" t="s">
        <v>84</v>
      </c>
      <c r="B86" s="49" t="s">
        <v>85</v>
      </c>
      <c r="C86" s="49" t="s">
        <v>85</v>
      </c>
      <c r="D86" s="49" t="s">
        <v>85</v>
      </c>
      <c r="E86" s="49" t="s">
        <v>85</v>
      </c>
      <c r="F86" s="49" t="s">
        <v>85</v>
      </c>
      <c r="G86" s="46">
        <f>G83+G84+G85</f>
        <v>0</v>
      </c>
      <c r="H86" s="54">
        <f t="shared" ref="H86:I86" si="5">H83+H84+H85</f>
        <v>0</v>
      </c>
      <c r="I86" s="54">
        <f t="shared" si="5"/>
        <v>0</v>
      </c>
    </row>
    <row r="89" spans="1:9" ht="26.25" x14ac:dyDescent="0.25">
      <c r="A89" s="24" t="s">
        <v>65</v>
      </c>
      <c r="B89" s="23" t="s">
        <v>66</v>
      </c>
      <c r="C89" s="25" t="s">
        <v>67</v>
      </c>
      <c r="D89"/>
      <c r="E89"/>
    </row>
    <row r="91" spans="1:9" ht="15" x14ac:dyDescent="0.25">
      <c r="A91" s="23" t="s">
        <v>68</v>
      </c>
      <c r="B91" s="22" t="s">
        <v>69</v>
      </c>
      <c r="C91" s="22"/>
      <c r="D91" s="22"/>
      <c r="E91"/>
      <c r="F91"/>
      <c r="G91"/>
      <c r="H91"/>
    </row>
    <row r="92" spans="1:9" ht="15" x14ac:dyDescent="0.25">
      <c r="A92" s="23" t="s">
        <v>70</v>
      </c>
      <c r="B92" s="22" t="s">
        <v>71</v>
      </c>
      <c r="C92" s="22"/>
      <c r="D92" s="22"/>
      <c r="E92"/>
      <c r="F92"/>
      <c r="G92"/>
      <c r="H92"/>
    </row>
    <row r="93" spans="1:9" ht="15" x14ac:dyDescent="0.25">
      <c r="A93" s="23" t="s">
        <v>14</v>
      </c>
      <c r="B93" s="22" t="s">
        <v>71</v>
      </c>
      <c r="C93" s="22"/>
      <c r="D93" s="22"/>
      <c r="E93"/>
      <c r="F93"/>
      <c r="G93"/>
      <c r="H93"/>
    </row>
    <row r="94" spans="1:9" ht="15" x14ac:dyDescent="0.25">
      <c r="A94" s="23" t="s">
        <v>72</v>
      </c>
      <c r="B94" s="22" t="s">
        <v>71</v>
      </c>
      <c r="C94" s="22"/>
      <c r="D94" s="22"/>
      <c r="E94"/>
      <c r="F94"/>
      <c r="G94"/>
      <c r="H94"/>
      <c r="I94"/>
    </row>
    <row r="95" spans="1:9" ht="15" x14ac:dyDescent="0.25">
      <c r="A95" s="3" t="s">
        <v>73</v>
      </c>
      <c r="B95"/>
      <c r="C95"/>
      <c r="D95"/>
      <c r="E95"/>
      <c r="F95"/>
      <c r="G95"/>
      <c r="H95"/>
      <c r="I95"/>
    </row>
    <row r="98" spans="1:9" ht="15" x14ac:dyDescent="0.25">
      <c r="A98" s="22" t="s">
        <v>74</v>
      </c>
      <c r="B98" s="22"/>
      <c r="C98" s="22"/>
      <c r="D98"/>
      <c r="E98"/>
      <c r="F98"/>
      <c r="G98"/>
      <c r="H98"/>
      <c r="I98"/>
    </row>
    <row r="100" spans="1:9" ht="15" x14ac:dyDescent="0.25">
      <c r="A100"/>
      <c r="B100"/>
      <c r="C100"/>
      <c r="D100"/>
      <c r="E100"/>
      <c r="F100" s="22" t="s">
        <v>75</v>
      </c>
      <c r="G100" s="22"/>
      <c r="H100" s="22"/>
      <c r="I100" s="22"/>
    </row>
    <row r="101" spans="1:9" ht="15" x14ac:dyDescent="0.25">
      <c r="A101"/>
      <c r="B101"/>
      <c r="C101"/>
      <c r="D101"/>
      <c r="E101"/>
      <c r="F101" s="22" t="s">
        <v>76</v>
      </c>
      <c r="G101" s="22"/>
      <c r="H101" s="22"/>
      <c r="I101" s="22"/>
    </row>
  </sheetData>
  <mergeCells count="21">
    <mergeCell ref="B67:C67"/>
    <mergeCell ref="B68:C68"/>
    <mergeCell ref="A71:E71"/>
    <mergeCell ref="F71:H71"/>
    <mergeCell ref="C72:E72"/>
    <mergeCell ref="F72:H72"/>
    <mergeCell ref="F48:H48"/>
    <mergeCell ref="A8:E8"/>
    <mergeCell ref="A9:E9"/>
    <mergeCell ref="A16:E16"/>
    <mergeCell ref="C17:E17"/>
    <mergeCell ref="B12:C12"/>
    <mergeCell ref="B13:C13"/>
    <mergeCell ref="F16:H16"/>
    <mergeCell ref="F17:H17"/>
    <mergeCell ref="A40:E40"/>
    <mergeCell ref="B43:C43"/>
    <mergeCell ref="B44:C44"/>
    <mergeCell ref="A47:E47"/>
    <mergeCell ref="F47:H47"/>
    <mergeCell ref="C48:E48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 + 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2022-06-29T08:45:09Z</cp:lastPrinted>
  <dcterms:created xsi:type="dcterms:W3CDTF">2022-05-11T09:05:09Z</dcterms:created>
  <dcterms:modified xsi:type="dcterms:W3CDTF">2023-03-10T09:25:22Z</dcterms:modified>
</cp:coreProperties>
</file>