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 - Verejné obstarávanie\VO kotly\"/>
    </mc:Choice>
  </mc:AlternateContent>
  <bookViews>
    <workbookView xWindow="0" yWindow="0" windowWidth="28776" windowHeight="14280"/>
  </bookViews>
  <sheets>
    <sheet name="výkaz vým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56" i="1" l="1"/>
  <c r="H57" i="1"/>
  <c r="H58" i="1"/>
  <c r="H59" i="1"/>
  <c r="H55" i="1"/>
  <c r="H50" i="1" l="1"/>
  <c r="H51" i="1"/>
  <c r="H52" i="1"/>
  <c r="H53" i="1"/>
  <c r="H49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15" i="1"/>
  <c r="H17" i="1"/>
  <c r="H18" i="1"/>
  <c r="H19" i="1"/>
  <c r="H20" i="1"/>
  <c r="H21" i="1"/>
  <c r="H22" i="1"/>
  <c r="H23" i="1"/>
  <c r="H24" i="1"/>
  <c r="H25" i="1"/>
  <c r="H26" i="1"/>
  <c r="H27" i="1"/>
  <c r="H29" i="1"/>
  <c r="H14" i="1"/>
  <c r="H60" i="1" l="1"/>
</calcChain>
</file>

<file path=xl/sharedStrings.xml><?xml version="1.0" encoding="utf-8"?>
<sst xmlns="http://schemas.openxmlformats.org/spreadsheetml/2006/main" count="152" uniqueCount="104">
  <si>
    <t>poradové číslo položky</t>
  </si>
  <si>
    <t>KCN</t>
  </si>
  <si>
    <t>Kód položky</t>
  </si>
  <si>
    <t>popis</t>
  </si>
  <si>
    <t>MJ</t>
  </si>
  <si>
    <t>Množstvo celkom</t>
  </si>
  <si>
    <t>cena celkom bez DPH</t>
  </si>
  <si>
    <t>jednotková cena bez DPH</t>
  </si>
  <si>
    <t>Práce a dodávky PSV</t>
  </si>
  <si>
    <t>713482132.S</t>
  </si>
  <si>
    <t>Montáž trubíc z PE, hr.30 mm, vnút. priemer do 37-70mm</t>
  </si>
  <si>
    <t>súb.</t>
  </si>
  <si>
    <t>izolácie - materiál</t>
  </si>
  <si>
    <t>Ústredné kúrenie - kotolne</t>
  </si>
  <si>
    <t>Izolácie tepelné</t>
  </si>
  <si>
    <t>484120023600.S</t>
  </si>
  <si>
    <t>Neutralizačné zariadenie NE 0,1 V2</t>
  </si>
  <si>
    <t>ks</t>
  </si>
  <si>
    <t>484120020100.S</t>
  </si>
  <si>
    <t>Poistná sada KSS pre 75/100, 3 bar</t>
  </si>
  <si>
    <t>551310001200.S</t>
  </si>
  <si>
    <t>Plynový filter pre výkony 75/100 kW</t>
  </si>
  <si>
    <t>484120010332K3</t>
  </si>
  <si>
    <t>Kaskádová sada DN 50/65, 2x100 kW</t>
  </si>
  <si>
    <t>484120010332K4</t>
  </si>
  <si>
    <t>Základná kas. Sada DN110 na DN 160</t>
  </si>
  <si>
    <t>Pripojovacia sada pre ASS 1"</t>
  </si>
  <si>
    <t>48432005480.S</t>
  </si>
  <si>
    <t>Výmenník DN 65-2x 150kW</t>
  </si>
  <si>
    <t>484620001100.S</t>
  </si>
  <si>
    <t>Mag-exp. nádoba 35 L, 3 bar M</t>
  </si>
  <si>
    <t>551240001500.S</t>
  </si>
  <si>
    <t>Ventil s klobúčikom R 3/4</t>
  </si>
  <si>
    <t>HZS</t>
  </si>
  <si>
    <t>DYM2</t>
  </si>
  <si>
    <t>komín</t>
  </si>
  <si>
    <t>Nátery</t>
  </si>
  <si>
    <t>783122110.S</t>
  </si>
  <si>
    <t>Nátery konštrukcií</t>
  </si>
  <si>
    <t>Práce a dodávky M</t>
  </si>
  <si>
    <t>360190002.S2</t>
  </si>
  <si>
    <t>Modul MC 110</t>
  </si>
  <si>
    <t>360190002.S3</t>
  </si>
  <si>
    <t>Modul MC 400</t>
  </si>
  <si>
    <t>360190002.S4</t>
  </si>
  <si>
    <t>Rozširovací modul 1604</t>
  </si>
  <si>
    <t>360190002.S8</t>
  </si>
  <si>
    <t>Kabeláž</t>
  </si>
  <si>
    <t>360190002.S81</t>
  </si>
  <si>
    <t>Pomocný materiál elektro</t>
  </si>
  <si>
    <t>360190002.S94</t>
  </si>
  <si>
    <t>Stykač</t>
  </si>
  <si>
    <t>360190002.S95</t>
  </si>
  <si>
    <t>Istič</t>
  </si>
  <si>
    <t>360190002.S96</t>
  </si>
  <si>
    <t>Relé</t>
  </si>
  <si>
    <t>360190002.S97</t>
  </si>
  <si>
    <t>Káblový snímač teploty</t>
  </si>
  <si>
    <t>360190002.S98</t>
  </si>
  <si>
    <t>Príložný snímač teploty</t>
  </si>
  <si>
    <t>360190002.S99</t>
  </si>
  <si>
    <t>Rozširovací modul 1501</t>
  </si>
  <si>
    <t>360190002.S6</t>
  </si>
  <si>
    <t>Zaškolenie obsluhy</t>
  </si>
  <si>
    <t>360190002.S7</t>
  </si>
  <si>
    <t>Demontáž a montáž elektro</t>
  </si>
  <si>
    <t>360UPR</t>
  </si>
  <si>
    <t>Úprava zapojenia rozvádzača</t>
  </si>
  <si>
    <t>360UPRPD</t>
  </si>
  <si>
    <t>360UPRRP</t>
  </si>
  <si>
    <t>360WEB</t>
  </si>
  <si>
    <t>Práce na WEB serveri</t>
  </si>
  <si>
    <t>Úprava projektovej dokumentácie elektro</t>
  </si>
  <si>
    <t>Úprava riadiaceho programu, oživenie</t>
  </si>
  <si>
    <t>Hodinové zúčtovacie sadzby</t>
  </si>
  <si>
    <t>HZS000113.S</t>
  </si>
  <si>
    <t>HZS000213.S</t>
  </si>
  <si>
    <t>HZS000213.S1</t>
  </si>
  <si>
    <t>HZS000214.S</t>
  </si>
  <si>
    <t>HZS000212.S</t>
  </si>
  <si>
    <t>Demontáž a montáž technológie</t>
  </si>
  <si>
    <t>Tlaková a tesnostná skúška</t>
  </si>
  <si>
    <t>Revízia komína</t>
  </si>
  <si>
    <t>Projektová dokumentácia</t>
  </si>
  <si>
    <t>Spojovací materiál (rúry, kolená, ventile, klapky a p.) D+M</t>
  </si>
  <si>
    <t>V rámci rozpočtu je tiež zahrnuté:</t>
  </si>
  <si>
    <t>doplnenie riadiaceho systému o rozširovacie moduly</t>
  </si>
  <si>
    <t>úprava riadiaceho programu pre riadenie koltov a zariadení kotolne</t>
  </si>
  <si>
    <t>demontáž a montáž zariadení a doplnenie rozvádzača o nové moduly a nové elektrické istenie kotlov</t>
  </si>
  <si>
    <t>projekt MaR+ Elektro a zakresleníe skutkového stavu po montáži</t>
  </si>
  <si>
    <t>odvoz a likvidácia obalového materiálu a vzniknutého odpadu ( aj elektro)</t>
  </si>
  <si>
    <t>Kotol 100 kW kondenzačný</t>
  </si>
  <si>
    <t>Príloha č. 2</t>
  </si>
  <si>
    <t>Dodávateľ:</t>
  </si>
  <si>
    <t>Adresa:</t>
  </si>
  <si>
    <t>IČO:</t>
  </si>
  <si>
    <t>E-mailová adresa:</t>
  </si>
  <si>
    <t>Kontaktá osoba, tel.:</t>
  </si>
  <si>
    <t>DPH</t>
  </si>
  <si>
    <t>Cena spolu s DPH</t>
  </si>
  <si>
    <t>Cena spolu bez DPH</t>
  </si>
  <si>
    <t>Súhlasím s cenovou ponukou (dátum, meno a priezvisko, pečiatka, podpis)</t>
  </si>
  <si>
    <t>Rekonštrukcia a výmena kotlov - budova NCZI, Lazaretská 26, Bratislava</t>
  </si>
  <si>
    <t>Národné centrum zdravotníckych informácií, Lazaretská 26, 811 09 Bratislava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</si>
</sst>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2" fillId="0" borderId="0" xfId="0" applyFont="1" applyBorder="1"/>
    <xf numFmtId="0" fontId="3" fillId="0" borderId="0" xfId="0" applyFont="1" applyBorder="1"/>
    <xf numFmtId="2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2" fontId="2" fillId="0" borderId="0" xfId="0" applyNumberFormat="1" applyFont="1" applyBorder="1" applyAlignment="1">
      <alignment horizontal="center" vertical="center"/>
    </xf>
    <xf numFmtId="0" fontId="3" fillId="0" borderId="7" xfId="0" applyFont="1" applyBorder="1"/>
    <xf numFmtId="2" fontId="0" fillId="0" borderId="0" xfId="0" applyNumberFormat="1" applyBorder="1"/>
    <xf numFmtId="0" fontId="3" fillId="0" borderId="9" xfId="0" applyFont="1" applyBorder="1"/>
    <xf numFmtId="0" fontId="3" fillId="0" borderId="10" xfId="0" applyFont="1" applyBorder="1"/>
    <xf numFmtId="2" fontId="3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/>
    <xf numFmtId="0" fontId="4" fillId="0" borderId="5" xfId="0" applyFont="1" applyBorder="1"/>
    <xf numFmtId="0" fontId="3" fillId="0" borderId="0" xfId="0" applyFont="1" applyFill="1" applyBorder="1"/>
    <xf numFmtId="2" fontId="3" fillId="0" borderId="0" xfId="0" applyNumberFormat="1" applyFont="1" applyFill="1" applyBorder="1"/>
    <xf numFmtId="0" fontId="3" fillId="0" borderId="4" xfId="0" applyFont="1" applyBorder="1"/>
    <xf numFmtId="0" fontId="3" fillId="0" borderId="5" xfId="0" applyFont="1" applyBorder="1"/>
    <xf numFmtId="2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/>
    <xf numFmtId="0" fontId="3" fillId="0" borderId="10" xfId="0" applyFont="1" applyFill="1" applyBorder="1"/>
    <xf numFmtId="2" fontId="3" fillId="0" borderId="10" xfId="0" applyNumberFormat="1" applyFont="1" applyFill="1" applyBorder="1"/>
    <xf numFmtId="0" fontId="3" fillId="0" borderId="5" xfId="0" applyFont="1" applyFill="1" applyBorder="1"/>
    <xf numFmtId="2" fontId="3" fillId="0" borderId="5" xfId="0" applyNumberFormat="1" applyFont="1" applyFill="1" applyBorder="1"/>
    <xf numFmtId="2" fontId="3" fillId="0" borderId="10" xfId="0" applyNumberFormat="1" applyFont="1" applyFill="1" applyBorder="1" applyAlignment="1">
      <alignment horizontal="center" vertical="center"/>
    </xf>
    <xf numFmtId="2" fontId="0" fillId="0" borderId="8" xfId="0" applyNumberFormat="1" applyBorder="1"/>
    <xf numFmtId="2" fontId="0" fillId="0" borderId="11" xfId="0" applyNumberFormat="1" applyBorder="1"/>
    <xf numFmtId="0" fontId="0" fillId="2" borderId="0" xfId="0" applyFill="1" applyBorder="1"/>
    <xf numFmtId="0" fontId="3" fillId="2" borderId="0" xfId="0" applyFont="1" applyFill="1" applyBorder="1"/>
    <xf numFmtId="0" fontId="0" fillId="2" borderId="10" xfId="0" applyFill="1" applyBorder="1"/>
    <xf numFmtId="0" fontId="5" fillId="0" borderId="0" xfId="0" applyFont="1"/>
    <xf numFmtId="2" fontId="5" fillId="0" borderId="0" xfId="0" applyNumberFormat="1" applyFont="1"/>
    <xf numFmtId="0" fontId="3" fillId="0" borderId="0" xfId="0" applyFont="1" applyFill="1" applyBorder="1" applyAlignment="1">
      <alignment wrapText="1"/>
    </xf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3" fillId="0" borderId="10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0" fillId="0" borderId="1" xfId="0" applyBorder="1"/>
    <xf numFmtId="0" fontId="0" fillId="0" borderId="2" xfId="0" applyBorder="1"/>
    <xf numFmtId="2" fontId="0" fillId="0" borderId="6" xfId="0" applyNumberFormat="1" applyBorder="1"/>
    <xf numFmtId="0" fontId="0" fillId="2" borderId="5" xfId="0" applyFill="1" applyBorder="1"/>
    <xf numFmtId="0" fontId="0" fillId="0" borderId="0" xfId="0" applyAlignment="1"/>
    <xf numFmtId="0" fontId="0" fillId="0" borderId="0" xfId="0" applyFill="1" applyBorder="1" applyAlignment="1"/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workbookViewId="0">
      <selection sqref="A1:H1"/>
    </sheetView>
  </sheetViews>
  <sheetFormatPr defaultRowHeight="14.4" x14ac:dyDescent="0.3"/>
  <cols>
    <col min="1" max="1" width="12.44140625" customWidth="1"/>
    <col min="3" max="3" width="17.88671875" customWidth="1"/>
    <col min="4" max="4" width="53.44140625" customWidth="1"/>
    <col min="5" max="5" width="6.5546875" customWidth="1"/>
    <col min="6" max="6" width="13.33203125" customWidth="1"/>
    <col min="7" max="7" width="16.44140625" customWidth="1"/>
    <col min="8" max="8" width="14.33203125" customWidth="1"/>
  </cols>
  <sheetData>
    <row r="1" spans="1:8" ht="28.8" customHeight="1" x14ac:dyDescent="0.4">
      <c r="A1" s="59" t="s">
        <v>103</v>
      </c>
      <c r="B1" s="59"/>
      <c r="C1" s="59"/>
      <c r="D1" s="59"/>
      <c r="E1" s="59"/>
      <c r="F1" s="59"/>
      <c r="G1" s="59"/>
      <c r="H1" s="59"/>
    </row>
    <row r="3" spans="1:8" ht="21" x14ac:dyDescent="0.4">
      <c r="B3" s="57" t="s">
        <v>102</v>
      </c>
      <c r="C3" s="58"/>
      <c r="D3" s="58"/>
      <c r="E3" s="58"/>
      <c r="F3" s="58"/>
      <c r="G3" s="58" t="s">
        <v>92</v>
      </c>
      <c r="H3" s="58"/>
    </row>
    <row r="4" spans="1:8" ht="21" x14ac:dyDescent="0.4">
      <c r="D4" s="43"/>
      <c r="G4" s="55"/>
      <c r="H4" s="55"/>
    </row>
    <row r="5" spans="1:8" ht="14.4" customHeight="1" x14ac:dyDescent="0.3">
      <c r="A5" s="58" t="s">
        <v>93</v>
      </c>
      <c r="B5" s="58"/>
      <c r="C5" s="58"/>
      <c r="D5" s="58"/>
      <c r="G5" s="55"/>
      <c r="H5" s="55"/>
    </row>
    <row r="6" spans="1:8" ht="14.4" customHeight="1" x14ac:dyDescent="0.3">
      <c r="A6" s="58" t="s">
        <v>94</v>
      </c>
      <c r="B6" s="58"/>
      <c r="C6" s="58"/>
      <c r="D6" s="58"/>
      <c r="G6" s="55"/>
      <c r="H6" s="55"/>
    </row>
    <row r="7" spans="1:8" ht="14.4" customHeight="1" x14ac:dyDescent="0.3">
      <c r="A7" s="58" t="s">
        <v>95</v>
      </c>
      <c r="B7" s="58"/>
      <c r="C7" s="58"/>
      <c r="D7" s="58"/>
      <c r="G7" s="55"/>
      <c r="H7" s="55"/>
    </row>
    <row r="8" spans="1:8" ht="14.4" customHeight="1" x14ac:dyDescent="0.3">
      <c r="A8" s="56" t="s">
        <v>97</v>
      </c>
      <c r="B8" s="56"/>
      <c r="C8" s="56"/>
      <c r="D8" s="56"/>
      <c r="G8" s="55"/>
      <c r="H8" s="55"/>
    </row>
    <row r="9" spans="1:8" ht="14.4" customHeight="1" x14ac:dyDescent="0.3">
      <c r="A9" s="56" t="s">
        <v>96</v>
      </c>
      <c r="B9" s="56"/>
      <c r="C9" s="56"/>
      <c r="D9" s="56"/>
      <c r="G9" s="55"/>
      <c r="H9" s="55"/>
    </row>
    <row r="10" spans="1:8" ht="15" thickBot="1" x14ac:dyDescent="0.35"/>
    <row r="11" spans="1:8" ht="29.4" thickBot="1" x14ac:dyDescent="0.35">
      <c r="A11" s="1" t="s">
        <v>0</v>
      </c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7</v>
      </c>
      <c r="H11" s="3" t="s">
        <v>6</v>
      </c>
    </row>
    <row r="12" spans="1:8" ht="15.6" x14ac:dyDescent="0.3">
      <c r="A12" s="4"/>
      <c r="B12" s="5"/>
      <c r="C12" s="5"/>
      <c r="D12" s="26" t="s">
        <v>8</v>
      </c>
      <c r="E12" s="5"/>
      <c r="F12" s="5"/>
      <c r="G12" s="5"/>
      <c r="H12" s="6"/>
    </row>
    <row r="13" spans="1:8" x14ac:dyDescent="0.3">
      <c r="A13" s="10"/>
      <c r="B13" s="11">
        <v>713</v>
      </c>
      <c r="C13" s="11"/>
      <c r="D13" s="11" t="s">
        <v>14</v>
      </c>
      <c r="E13" s="8"/>
      <c r="F13" s="8"/>
      <c r="G13" s="8"/>
      <c r="H13" s="9"/>
    </row>
    <row r="14" spans="1:8" x14ac:dyDescent="0.3">
      <c r="A14" s="20">
        <v>1</v>
      </c>
      <c r="B14" s="12">
        <v>713</v>
      </c>
      <c r="C14" s="13" t="s">
        <v>9</v>
      </c>
      <c r="D14" s="12" t="s">
        <v>10</v>
      </c>
      <c r="E14" s="12" t="s">
        <v>11</v>
      </c>
      <c r="F14" s="15">
        <v>1</v>
      </c>
      <c r="G14" s="40"/>
      <c r="H14" s="38">
        <f>F14*G14</f>
        <v>0</v>
      </c>
    </row>
    <row r="15" spans="1:8" x14ac:dyDescent="0.3">
      <c r="A15" s="20">
        <v>2</v>
      </c>
      <c r="B15" s="12">
        <v>283</v>
      </c>
      <c r="C15" s="14">
        <v>283310000700</v>
      </c>
      <c r="D15" s="12" t="s">
        <v>12</v>
      </c>
      <c r="E15" s="12" t="s">
        <v>11</v>
      </c>
      <c r="F15" s="15">
        <v>1</v>
      </c>
      <c r="G15" s="41"/>
      <c r="H15" s="38">
        <f t="shared" ref="H15:H29" si="0">F15*G15</f>
        <v>0</v>
      </c>
    </row>
    <row r="16" spans="1:8" x14ac:dyDescent="0.3">
      <c r="A16" s="7"/>
      <c r="B16" s="11">
        <v>731</v>
      </c>
      <c r="C16" s="11"/>
      <c r="D16" s="11" t="s">
        <v>13</v>
      </c>
      <c r="E16" s="8"/>
      <c r="F16" s="21"/>
      <c r="G16" s="8"/>
      <c r="H16" s="38"/>
    </row>
    <row r="17" spans="1:8" x14ac:dyDescent="0.3">
      <c r="A17" s="20">
        <v>3</v>
      </c>
      <c r="B17" s="12">
        <v>484</v>
      </c>
      <c r="C17" s="13" t="s">
        <v>15</v>
      </c>
      <c r="D17" s="12" t="s">
        <v>16</v>
      </c>
      <c r="E17" s="12" t="s">
        <v>17</v>
      </c>
      <c r="F17" s="15">
        <v>1</v>
      </c>
      <c r="G17" s="40"/>
      <c r="H17" s="38">
        <f t="shared" si="0"/>
        <v>0</v>
      </c>
    </row>
    <row r="18" spans="1:8" x14ac:dyDescent="0.3">
      <c r="A18" s="20">
        <v>4</v>
      </c>
      <c r="B18" s="12">
        <v>484</v>
      </c>
      <c r="C18" s="16" t="s">
        <v>18</v>
      </c>
      <c r="D18" s="17" t="s">
        <v>19</v>
      </c>
      <c r="E18" s="12" t="s">
        <v>17</v>
      </c>
      <c r="F18" s="15">
        <v>2</v>
      </c>
      <c r="G18" s="40"/>
      <c r="H18" s="38">
        <f t="shared" si="0"/>
        <v>0</v>
      </c>
    </row>
    <row r="19" spans="1:8" x14ac:dyDescent="0.3">
      <c r="A19" s="20">
        <v>5</v>
      </c>
      <c r="B19" s="12">
        <v>551</v>
      </c>
      <c r="C19" s="13" t="s">
        <v>20</v>
      </c>
      <c r="D19" s="12" t="s">
        <v>21</v>
      </c>
      <c r="E19" s="12" t="s">
        <v>17</v>
      </c>
      <c r="F19" s="15">
        <v>2</v>
      </c>
      <c r="G19" s="40"/>
      <c r="H19" s="38">
        <f t="shared" si="0"/>
        <v>0</v>
      </c>
    </row>
    <row r="20" spans="1:8" x14ac:dyDescent="0.3">
      <c r="A20" s="20">
        <v>6</v>
      </c>
      <c r="B20" s="12">
        <v>484</v>
      </c>
      <c r="C20" s="14">
        <v>484120010332</v>
      </c>
      <c r="D20" s="12" t="s">
        <v>91</v>
      </c>
      <c r="E20" s="12" t="s">
        <v>17</v>
      </c>
      <c r="F20" s="15">
        <v>2</v>
      </c>
      <c r="G20" s="41"/>
      <c r="H20" s="38">
        <f t="shared" si="0"/>
        <v>0</v>
      </c>
    </row>
    <row r="21" spans="1:8" x14ac:dyDescent="0.3">
      <c r="A21" s="20">
        <v>7</v>
      </c>
      <c r="B21" s="12">
        <v>484</v>
      </c>
      <c r="C21" s="13" t="s">
        <v>22</v>
      </c>
      <c r="D21" s="12" t="s">
        <v>23</v>
      </c>
      <c r="E21" s="12" t="s">
        <v>17</v>
      </c>
      <c r="F21" s="15">
        <v>1</v>
      </c>
      <c r="G21" s="40"/>
      <c r="H21" s="38">
        <f t="shared" si="0"/>
        <v>0</v>
      </c>
    </row>
    <row r="22" spans="1:8" x14ac:dyDescent="0.3">
      <c r="A22" s="20">
        <v>8</v>
      </c>
      <c r="B22" s="12">
        <v>484</v>
      </c>
      <c r="C22" s="13" t="s">
        <v>24</v>
      </c>
      <c r="D22" s="12" t="s">
        <v>25</v>
      </c>
      <c r="E22" s="12" t="s">
        <v>17</v>
      </c>
      <c r="F22" s="15">
        <v>1</v>
      </c>
      <c r="G22" s="40"/>
      <c r="H22" s="38">
        <f t="shared" si="0"/>
        <v>0</v>
      </c>
    </row>
    <row r="23" spans="1:8" x14ac:dyDescent="0.3">
      <c r="A23" s="20">
        <v>9</v>
      </c>
      <c r="B23" s="12">
        <v>484</v>
      </c>
      <c r="C23" s="14">
        <v>484120023200</v>
      </c>
      <c r="D23" s="12" t="s">
        <v>26</v>
      </c>
      <c r="E23" s="12" t="s">
        <v>17</v>
      </c>
      <c r="F23" s="15">
        <v>2</v>
      </c>
      <c r="G23" s="41"/>
      <c r="H23" s="38">
        <f t="shared" si="0"/>
        <v>0</v>
      </c>
    </row>
    <row r="24" spans="1:8" x14ac:dyDescent="0.3">
      <c r="A24" s="20">
        <v>10</v>
      </c>
      <c r="B24" s="12">
        <v>484</v>
      </c>
      <c r="C24" s="13" t="s">
        <v>27</v>
      </c>
      <c r="D24" s="12" t="s">
        <v>28</v>
      </c>
      <c r="E24" s="12" t="s">
        <v>17</v>
      </c>
      <c r="F24" s="15">
        <v>1</v>
      </c>
      <c r="G24" s="40"/>
      <c r="H24" s="38">
        <f t="shared" si="0"/>
        <v>0</v>
      </c>
    </row>
    <row r="25" spans="1:8" x14ac:dyDescent="0.3">
      <c r="A25" s="20">
        <v>11</v>
      </c>
      <c r="B25" s="12">
        <v>484</v>
      </c>
      <c r="C25" s="13" t="s">
        <v>29</v>
      </c>
      <c r="D25" s="12" t="s">
        <v>30</v>
      </c>
      <c r="E25" s="12" t="s">
        <v>17</v>
      </c>
      <c r="F25" s="15">
        <v>2</v>
      </c>
      <c r="G25" s="40"/>
      <c r="H25" s="38">
        <f t="shared" si="0"/>
        <v>0</v>
      </c>
    </row>
    <row r="26" spans="1:8" x14ac:dyDescent="0.3">
      <c r="A26" s="20">
        <v>12</v>
      </c>
      <c r="B26" s="12">
        <v>551</v>
      </c>
      <c r="C26" s="13" t="s">
        <v>31</v>
      </c>
      <c r="D26" s="12" t="s">
        <v>32</v>
      </c>
      <c r="E26" s="12" t="s">
        <v>17</v>
      </c>
      <c r="F26" s="15">
        <v>2</v>
      </c>
      <c r="G26" s="40"/>
      <c r="H26" s="38">
        <f t="shared" si="0"/>
        <v>0</v>
      </c>
    </row>
    <row r="27" spans="1:8" x14ac:dyDescent="0.3">
      <c r="A27" s="20">
        <v>13</v>
      </c>
      <c r="B27" s="18" t="s">
        <v>33</v>
      </c>
      <c r="C27" s="13" t="s">
        <v>34</v>
      </c>
      <c r="D27" s="12" t="s">
        <v>35</v>
      </c>
      <c r="E27" s="12" t="s">
        <v>11</v>
      </c>
      <c r="F27" s="15">
        <v>2</v>
      </c>
      <c r="G27" s="40"/>
      <c r="H27" s="38">
        <f t="shared" si="0"/>
        <v>0</v>
      </c>
    </row>
    <row r="28" spans="1:8" x14ac:dyDescent="0.3">
      <c r="A28" s="20"/>
      <c r="B28" s="11">
        <v>783</v>
      </c>
      <c r="C28" s="19"/>
      <c r="D28" s="11" t="s">
        <v>36</v>
      </c>
      <c r="E28" s="12"/>
      <c r="F28" s="15"/>
      <c r="G28" s="8"/>
      <c r="H28" s="38"/>
    </row>
    <row r="29" spans="1:8" ht="15" thickBot="1" x14ac:dyDescent="0.35">
      <c r="A29" s="22">
        <v>14</v>
      </c>
      <c r="B29" s="23">
        <v>783</v>
      </c>
      <c r="C29" s="24" t="s">
        <v>37</v>
      </c>
      <c r="D29" s="23" t="s">
        <v>38</v>
      </c>
      <c r="E29" s="23" t="s">
        <v>11</v>
      </c>
      <c r="F29" s="25">
        <v>1</v>
      </c>
      <c r="G29" s="42"/>
      <c r="H29" s="38">
        <f t="shared" si="0"/>
        <v>0</v>
      </c>
    </row>
    <row r="30" spans="1:8" ht="15.6" x14ac:dyDescent="0.3">
      <c r="A30" s="29"/>
      <c r="B30" s="30"/>
      <c r="C30" s="31"/>
      <c r="D30" s="26" t="s">
        <v>39</v>
      </c>
      <c r="E30" s="30"/>
      <c r="F30" s="32"/>
      <c r="G30" s="5"/>
      <c r="H30" s="6"/>
    </row>
    <row r="31" spans="1:8" x14ac:dyDescent="0.3">
      <c r="A31" s="20">
        <v>15</v>
      </c>
      <c r="B31" s="12">
        <v>936</v>
      </c>
      <c r="C31" s="13" t="s">
        <v>40</v>
      </c>
      <c r="D31" s="12" t="s">
        <v>41</v>
      </c>
      <c r="E31" s="12" t="s">
        <v>17</v>
      </c>
      <c r="F31" s="15">
        <v>2</v>
      </c>
      <c r="G31" s="40"/>
      <c r="H31" s="38">
        <f>F31*G31</f>
        <v>0</v>
      </c>
    </row>
    <row r="32" spans="1:8" x14ac:dyDescent="0.3">
      <c r="A32" s="20">
        <v>16</v>
      </c>
      <c r="B32" s="12">
        <v>936</v>
      </c>
      <c r="C32" s="13" t="s">
        <v>42</v>
      </c>
      <c r="D32" s="12" t="s">
        <v>43</v>
      </c>
      <c r="E32" s="12" t="s">
        <v>17</v>
      </c>
      <c r="F32" s="15">
        <v>1</v>
      </c>
      <c r="G32" s="40"/>
      <c r="H32" s="38">
        <f t="shared" ref="H32:H47" si="1">F32*G32</f>
        <v>0</v>
      </c>
    </row>
    <row r="33" spans="1:8" x14ac:dyDescent="0.3">
      <c r="A33" s="20">
        <v>17</v>
      </c>
      <c r="B33" s="12">
        <v>936</v>
      </c>
      <c r="C33" s="13" t="s">
        <v>44</v>
      </c>
      <c r="D33" s="12" t="s">
        <v>45</v>
      </c>
      <c r="E33" s="12" t="s">
        <v>17</v>
      </c>
      <c r="F33" s="15">
        <v>1</v>
      </c>
      <c r="G33" s="40"/>
      <c r="H33" s="38">
        <f t="shared" si="1"/>
        <v>0</v>
      </c>
    </row>
    <row r="34" spans="1:8" x14ac:dyDescent="0.3">
      <c r="A34" s="20">
        <v>18</v>
      </c>
      <c r="B34" s="12">
        <v>936</v>
      </c>
      <c r="C34" s="13" t="s">
        <v>46</v>
      </c>
      <c r="D34" s="12" t="s">
        <v>47</v>
      </c>
      <c r="E34" s="12" t="s">
        <v>11</v>
      </c>
      <c r="F34" s="15">
        <v>1</v>
      </c>
      <c r="G34" s="40"/>
      <c r="H34" s="38">
        <f t="shared" si="1"/>
        <v>0</v>
      </c>
    </row>
    <row r="35" spans="1:8" x14ac:dyDescent="0.3">
      <c r="A35" s="20">
        <v>19</v>
      </c>
      <c r="B35" s="12">
        <v>936</v>
      </c>
      <c r="C35" s="13" t="s">
        <v>48</v>
      </c>
      <c r="D35" s="12" t="s">
        <v>49</v>
      </c>
      <c r="E35" s="12" t="s">
        <v>11</v>
      </c>
      <c r="F35" s="15">
        <v>1</v>
      </c>
      <c r="G35" s="40"/>
      <c r="H35" s="38">
        <f t="shared" si="1"/>
        <v>0</v>
      </c>
    </row>
    <row r="36" spans="1:8" x14ac:dyDescent="0.3">
      <c r="A36" s="20">
        <v>20</v>
      </c>
      <c r="B36" s="12">
        <v>936</v>
      </c>
      <c r="C36" s="13" t="s">
        <v>50</v>
      </c>
      <c r="D36" s="12" t="s">
        <v>51</v>
      </c>
      <c r="E36" s="12" t="s">
        <v>17</v>
      </c>
      <c r="F36" s="15">
        <v>2</v>
      </c>
      <c r="G36" s="40"/>
      <c r="H36" s="38">
        <f t="shared" si="1"/>
        <v>0</v>
      </c>
    </row>
    <row r="37" spans="1:8" x14ac:dyDescent="0.3">
      <c r="A37" s="20">
        <v>21</v>
      </c>
      <c r="B37" s="27">
        <v>936</v>
      </c>
      <c r="C37" s="13" t="s">
        <v>52</v>
      </c>
      <c r="D37" s="27" t="s">
        <v>53</v>
      </c>
      <c r="E37" s="27" t="s">
        <v>17</v>
      </c>
      <c r="F37" s="28">
        <v>2</v>
      </c>
      <c r="G37" s="40"/>
      <c r="H37" s="38">
        <f t="shared" si="1"/>
        <v>0</v>
      </c>
    </row>
    <row r="38" spans="1:8" x14ac:dyDescent="0.3">
      <c r="A38" s="20">
        <v>22</v>
      </c>
      <c r="B38" s="27">
        <v>936</v>
      </c>
      <c r="C38" s="13" t="s">
        <v>54</v>
      </c>
      <c r="D38" s="27" t="s">
        <v>55</v>
      </c>
      <c r="E38" s="27" t="s">
        <v>17</v>
      </c>
      <c r="F38" s="28">
        <v>2</v>
      </c>
      <c r="G38" s="40"/>
      <c r="H38" s="38">
        <f t="shared" si="1"/>
        <v>0</v>
      </c>
    </row>
    <row r="39" spans="1:8" x14ac:dyDescent="0.3">
      <c r="A39" s="20">
        <v>23</v>
      </c>
      <c r="B39" s="27">
        <v>936</v>
      </c>
      <c r="C39" s="13" t="s">
        <v>56</v>
      </c>
      <c r="D39" s="27" t="s">
        <v>57</v>
      </c>
      <c r="E39" s="27" t="s">
        <v>17</v>
      </c>
      <c r="F39" s="28">
        <v>1</v>
      </c>
      <c r="G39" s="40"/>
      <c r="H39" s="38">
        <f t="shared" si="1"/>
        <v>0</v>
      </c>
    </row>
    <row r="40" spans="1:8" x14ac:dyDescent="0.3">
      <c r="A40" s="20">
        <v>24</v>
      </c>
      <c r="B40" s="27">
        <v>936</v>
      </c>
      <c r="C40" s="13" t="s">
        <v>58</v>
      </c>
      <c r="D40" s="27" t="s">
        <v>59</v>
      </c>
      <c r="E40" s="27" t="s">
        <v>17</v>
      </c>
      <c r="F40" s="28">
        <v>1</v>
      </c>
      <c r="G40" s="40"/>
      <c r="H40" s="38">
        <f t="shared" si="1"/>
        <v>0</v>
      </c>
    </row>
    <row r="41" spans="1:8" x14ac:dyDescent="0.3">
      <c r="A41" s="20">
        <v>25</v>
      </c>
      <c r="B41" s="27">
        <v>936</v>
      </c>
      <c r="C41" s="13" t="s">
        <v>60</v>
      </c>
      <c r="D41" s="27" t="s">
        <v>61</v>
      </c>
      <c r="E41" s="27" t="s">
        <v>17</v>
      </c>
      <c r="F41" s="28">
        <v>1</v>
      </c>
      <c r="G41" s="40"/>
      <c r="H41" s="38">
        <f t="shared" si="1"/>
        <v>0</v>
      </c>
    </row>
    <row r="42" spans="1:8" x14ac:dyDescent="0.3">
      <c r="A42" s="20">
        <v>26</v>
      </c>
      <c r="B42" s="27">
        <v>936</v>
      </c>
      <c r="C42" s="13" t="s">
        <v>62</v>
      </c>
      <c r="D42" s="27" t="s">
        <v>63</v>
      </c>
      <c r="E42" s="27" t="s">
        <v>11</v>
      </c>
      <c r="F42" s="28">
        <v>1</v>
      </c>
      <c r="G42" s="40"/>
      <c r="H42" s="38">
        <f t="shared" si="1"/>
        <v>0</v>
      </c>
    </row>
    <row r="43" spans="1:8" x14ac:dyDescent="0.3">
      <c r="A43" s="20">
        <v>27</v>
      </c>
      <c r="B43" s="27">
        <v>936</v>
      </c>
      <c r="C43" s="13" t="s">
        <v>64</v>
      </c>
      <c r="D43" s="27" t="s">
        <v>65</v>
      </c>
      <c r="E43" s="27" t="s">
        <v>11</v>
      </c>
      <c r="F43" s="28">
        <v>1</v>
      </c>
      <c r="G43" s="40"/>
      <c r="H43" s="38">
        <f t="shared" si="1"/>
        <v>0</v>
      </c>
    </row>
    <row r="44" spans="1:8" x14ac:dyDescent="0.3">
      <c r="A44" s="20">
        <v>28</v>
      </c>
      <c r="B44" s="27">
        <v>936</v>
      </c>
      <c r="C44" s="13" t="s">
        <v>66</v>
      </c>
      <c r="D44" s="27" t="s">
        <v>67</v>
      </c>
      <c r="E44" s="27" t="s">
        <v>11</v>
      </c>
      <c r="F44" s="28">
        <v>1</v>
      </c>
      <c r="G44" s="40"/>
      <c r="H44" s="38">
        <f t="shared" si="1"/>
        <v>0</v>
      </c>
    </row>
    <row r="45" spans="1:8" x14ac:dyDescent="0.3">
      <c r="A45" s="20">
        <v>29</v>
      </c>
      <c r="B45" s="27">
        <v>936</v>
      </c>
      <c r="C45" s="13" t="s">
        <v>68</v>
      </c>
      <c r="D45" s="27" t="s">
        <v>72</v>
      </c>
      <c r="E45" s="27" t="s">
        <v>11</v>
      </c>
      <c r="F45" s="28">
        <v>1</v>
      </c>
      <c r="G45" s="40"/>
      <c r="H45" s="38">
        <f t="shared" si="1"/>
        <v>0</v>
      </c>
    </row>
    <row r="46" spans="1:8" x14ac:dyDescent="0.3">
      <c r="A46" s="20">
        <v>30</v>
      </c>
      <c r="B46" s="27">
        <v>936</v>
      </c>
      <c r="C46" s="13" t="s">
        <v>69</v>
      </c>
      <c r="D46" s="27" t="s">
        <v>73</v>
      </c>
      <c r="E46" s="27" t="s">
        <v>11</v>
      </c>
      <c r="F46" s="28">
        <v>1</v>
      </c>
      <c r="G46" s="40"/>
      <c r="H46" s="38">
        <f t="shared" si="1"/>
        <v>0</v>
      </c>
    </row>
    <row r="47" spans="1:8" ht="15" thickBot="1" x14ac:dyDescent="0.35">
      <c r="A47" s="22">
        <v>31</v>
      </c>
      <c r="B47" s="33">
        <v>936</v>
      </c>
      <c r="C47" s="24" t="s">
        <v>70</v>
      </c>
      <c r="D47" s="33" t="s">
        <v>71</v>
      </c>
      <c r="E47" s="33" t="s">
        <v>11</v>
      </c>
      <c r="F47" s="34">
        <v>1</v>
      </c>
      <c r="G47" s="42"/>
      <c r="H47" s="38">
        <f t="shared" si="1"/>
        <v>0</v>
      </c>
    </row>
    <row r="48" spans="1:8" ht="15.6" x14ac:dyDescent="0.3">
      <c r="A48" s="29"/>
      <c r="B48" s="35"/>
      <c r="C48" s="31"/>
      <c r="D48" s="26" t="s">
        <v>74</v>
      </c>
      <c r="E48" s="35"/>
      <c r="F48" s="36"/>
      <c r="G48" s="5"/>
      <c r="H48" s="6"/>
    </row>
    <row r="49" spans="1:8" x14ac:dyDescent="0.3">
      <c r="A49" s="20">
        <v>32</v>
      </c>
      <c r="B49" s="27" t="s">
        <v>33</v>
      </c>
      <c r="C49" s="13" t="s">
        <v>75</v>
      </c>
      <c r="D49" s="27" t="s">
        <v>80</v>
      </c>
      <c r="E49" s="27" t="s">
        <v>11</v>
      </c>
      <c r="F49" s="28">
        <v>1</v>
      </c>
      <c r="G49" s="40"/>
      <c r="H49" s="38">
        <f>G49*F49</f>
        <v>0</v>
      </c>
    </row>
    <row r="50" spans="1:8" x14ac:dyDescent="0.3">
      <c r="A50" s="20">
        <v>33</v>
      </c>
      <c r="B50" s="27" t="s">
        <v>33</v>
      </c>
      <c r="C50" s="13" t="s">
        <v>76</v>
      </c>
      <c r="D50" s="27" t="s">
        <v>81</v>
      </c>
      <c r="E50" s="27" t="s">
        <v>11</v>
      </c>
      <c r="F50" s="28">
        <v>1</v>
      </c>
      <c r="G50" s="40"/>
      <c r="H50" s="38">
        <f t="shared" ref="H50:H53" si="2">G50*F50</f>
        <v>0</v>
      </c>
    </row>
    <row r="51" spans="1:8" x14ac:dyDescent="0.3">
      <c r="A51" s="20">
        <v>34</v>
      </c>
      <c r="B51" s="27" t="s">
        <v>33</v>
      </c>
      <c r="C51" s="13" t="s">
        <v>77</v>
      </c>
      <c r="D51" s="27" t="s">
        <v>82</v>
      </c>
      <c r="E51" s="27" t="s">
        <v>11</v>
      </c>
      <c r="F51" s="28">
        <v>1</v>
      </c>
      <c r="G51" s="40"/>
      <c r="H51" s="38">
        <f t="shared" si="2"/>
        <v>0</v>
      </c>
    </row>
    <row r="52" spans="1:8" x14ac:dyDescent="0.3">
      <c r="A52" s="20">
        <v>35</v>
      </c>
      <c r="B52" s="27" t="s">
        <v>33</v>
      </c>
      <c r="C52" s="13" t="s">
        <v>78</v>
      </c>
      <c r="D52" s="27" t="s">
        <v>83</v>
      </c>
      <c r="E52" s="27" t="s">
        <v>11</v>
      </c>
      <c r="F52" s="28">
        <v>1</v>
      </c>
      <c r="G52" s="40"/>
      <c r="H52" s="38">
        <f t="shared" si="2"/>
        <v>0</v>
      </c>
    </row>
    <row r="53" spans="1:8" ht="15" thickBot="1" x14ac:dyDescent="0.35">
      <c r="A53" s="22">
        <v>36</v>
      </c>
      <c r="B53" s="33" t="s">
        <v>33</v>
      </c>
      <c r="C53" s="37" t="s">
        <v>79</v>
      </c>
      <c r="D53" s="33" t="s">
        <v>84</v>
      </c>
      <c r="E53" s="33" t="s">
        <v>11</v>
      </c>
      <c r="F53" s="34">
        <v>1</v>
      </c>
      <c r="G53" s="42"/>
      <c r="H53" s="39">
        <f t="shared" si="2"/>
        <v>0</v>
      </c>
    </row>
    <row r="54" spans="1:8" ht="29.4" thickBot="1" x14ac:dyDescent="0.35">
      <c r="A54" s="51" t="s">
        <v>85</v>
      </c>
      <c r="B54" s="51"/>
      <c r="C54" s="52"/>
      <c r="D54" s="52"/>
      <c r="E54" s="2" t="s">
        <v>4</v>
      </c>
      <c r="F54" s="2" t="s">
        <v>5</v>
      </c>
      <c r="G54" s="2" t="s">
        <v>7</v>
      </c>
      <c r="H54" s="3" t="s">
        <v>6</v>
      </c>
    </row>
    <row r="55" spans="1:8" x14ac:dyDescent="0.3">
      <c r="A55" s="46"/>
      <c r="B55" s="5"/>
      <c r="C55" s="5"/>
      <c r="D55" s="50" t="s">
        <v>86</v>
      </c>
      <c r="E55" s="35" t="s">
        <v>11</v>
      </c>
      <c r="F55" s="36">
        <v>1</v>
      </c>
      <c r="G55" s="54"/>
      <c r="H55" s="53">
        <f>G55*1.2</f>
        <v>0</v>
      </c>
    </row>
    <row r="56" spans="1:8" ht="28.8" x14ac:dyDescent="0.3">
      <c r="A56" s="7"/>
      <c r="B56" s="8"/>
      <c r="C56" s="8"/>
      <c r="D56" s="45" t="s">
        <v>87</v>
      </c>
      <c r="E56" s="27" t="s">
        <v>11</v>
      </c>
      <c r="F56" s="28">
        <v>1</v>
      </c>
      <c r="G56" s="40"/>
      <c r="H56" s="38">
        <f t="shared" ref="H56:H59" si="3">G56*1.2</f>
        <v>0</v>
      </c>
    </row>
    <row r="57" spans="1:8" ht="28.8" x14ac:dyDescent="0.3">
      <c r="A57" s="7"/>
      <c r="B57" s="8"/>
      <c r="C57" s="8"/>
      <c r="D57" s="45" t="s">
        <v>88</v>
      </c>
      <c r="E57" s="27" t="s">
        <v>11</v>
      </c>
      <c r="F57" s="28">
        <v>1</v>
      </c>
      <c r="G57" s="40"/>
      <c r="H57" s="38">
        <f t="shared" si="3"/>
        <v>0</v>
      </c>
    </row>
    <row r="58" spans="1:8" ht="28.8" x14ac:dyDescent="0.3">
      <c r="A58" s="7"/>
      <c r="B58" s="8"/>
      <c r="C58" s="8"/>
      <c r="D58" s="45" t="s">
        <v>89</v>
      </c>
      <c r="E58" s="27" t="s">
        <v>11</v>
      </c>
      <c r="F58" s="28">
        <v>1</v>
      </c>
      <c r="G58" s="40"/>
      <c r="H58" s="38">
        <f t="shared" si="3"/>
        <v>0</v>
      </c>
    </row>
    <row r="59" spans="1:8" ht="29.4" thickBot="1" x14ac:dyDescent="0.35">
      <c r="A59" s="47"/>
      <c r="B59" s="48"/>
      <c r="C59" s="48"/>
      <c r="D59" s="49" t="s">
        <v>90</v>
      </c>
      <c r="E59" s="33" t="s">
        <v>11</v>
      </c>
      <c r="F59" s="34">
        <v>1</v>
      </c>
      <c r="G59" s="42"/>
      <c r="H59" s="39">
        <f t="shared" si="3"/>
        <v>0</v>
      </c>
    </row>
    <row r="60" spans="1:8" ht="21" customHeight="1" x14ac:dyDescent="0.4">
      <c r="F60" s="43" t="s">
        <v>100</v>
      </c>
      <c r="G60" s="43"/>
      <c r="H60" s="44">
        <f>SUM(H23:H59)</f>
        <v>0</v>
      </c>
    </row>
    <row r="61" spans="1:8" ht="21" customHeight="1" x14ac:dyDescent="0.4">
      <c r="F61" s="57" t="s">
        <v>98</v>
      </c>
      <c r="G61" s="57"/>
    </row>
    <row r="62" spans="1:8" ht="21" customHeight="1" x14ac:dyDescent="0.4">
      <c r="F62" s="57" t="s">
        <v>99</v>
      </c>
      <c r="G62" s="57"/>
    </row>
    <row r="64" spans="1:8" ht="21" customHeight="1" x14ac:dyDescent="0.3">
      <c r="A64" s="58" t="s">
        <v>101</v>
      </c>
      <c r="B64" s="58"/>
      <c r="C64" s="58"/>
      <c r="D64" s="58"/>
      <c r="E64" s="58"/>
      <c r="F64" s="58"/>
      <c r="G64" s="58"/>
      <c r="H64" s="58"/>
    </row>
  </sheetData>
  <mergeCells count="11">
    <mergeCell ref="A1:H1"/>
    <mergeCell ref="A9:D9"/>
    <mergeCell ref="F61:G61"/>
    <mergeCell ref="F62:G62"/>
    <mergeCell ref="A64:H64"/>
    <mergeCell ref="G3:H3"/>
    <mergeCell ref="A5:D5"/>
    <mergeCell ref="A6:D6"/>
    <mergeCell ref="A7:D7"/>
    <mergeCell ref="A8:D8"/>
    <mergeCell ref="B3:F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 výmer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Kadášová Katarína, Ing.</dc:creator>
  <cp:lastModifiedBy>Morávková Jana, Ing.</cp:lastModifiedBy>
  <dcterms:created xsi:type="dcterms:W3CDTF">2023-06-07T06:40:06Z</dcterms:created>
  <dcterms:modified xsi:type="dcterms:W3CDTF">2024-05-07T09:28:04Z</dcterms:modified>
</cp:coreProperties>
</file>