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ikova3008141\Desktop\ZSNH Príprava\Podklady CP final\"/>
    </mc:Choice>
  </mc:AlternateContent>
  <bookViews>
    <workbookView xWindow="120" yWindow="135" windowWidth="17235" windowHeight="9525"/>
  </bookViews>
  <sheets>
    <sheet name="Hárok1" sheetId="1" r:id="rId1"/>
    <sheet name="Hárok2" sheetId="2" r:id="rId2"/>
    <sheet name="Hárok3" sheetId="3" r:id="rId3"/>
  </sheets>
  <definedNames>
    <definedName name="_GoBack" localSheetId="0">Hárok1!$D$23</definedName>
  </definedNames>
  <calcPr calcId="162913"/>
</workbook>
</file>

<file path=xl/calcChain.xml><?xml version="1.0" encoding="utf-8"?>
<calcChain xmlns="http://schemas.openxmlformats.org/spreadsheetml/2006/main">
  <c r="H49" i="1" l="1"/>
  <c r="H50" i="1"/>
  <c r="H51" i="1"/>
  <c r="H52" i="1"/>
  <c r="H53" i="1"/>
  <c r="H54" i="1"/>
  <c r="H55" i="1"/>
  <c r="H56" i="1"/>
  <c r="H57" i="1"/>
  <c r="H58" i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H35" i="1" l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7" i="1" l="1"/>
  <c r="I7" i="1" s="1"/>
  <c r="H7" i="1"/>
  <c r="H8" i="1" l="1"/>
  <c r="H10" i="1" l="1"/>
  <c r="H11" i="1"/>
  <c r="H12" i="1"/>
  <c r="H13" i="1"/>
  <c r="H14" i="1"/>
  <c r="H15" i="1"/>
  <c r="H16" i="1"/>
  <c r="H17" i="1"/>
  <c r="H18" i="1"/>
  <c r="H19" i="1"/>
  <c r="H20" i="1"/>
  <c r="H21" i="1"/>
  <c r="H23" i="1"/>
  <c r="H24" i="1"/>
  <c r="H25" i="1"/>
  <c r="H26" i="1"/>
  <c r="H27" i="1"/>
  <c r="H28" i="1"/>
  <c r="H29" i="1"/>
  <c r="H30" i="1"/>
  <c r="H31" i="1"/>
  <c r="H32" i="1"/>
  <c r="H33" i="1"/>
  <c r="H34" i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H9" i="1" l="1"/>
  <c r="G6" i="1" l="1"/>
  <c r="G8" i="1"/>
  <c r="G9" i="1"/>
  <c r="G10" i="1"/>
  <c r="G11" i="1"/>
  <c r="G12" i="1"/>
  <c r="G13" i="1"/>
  <c r="G5" i="1"/>
  <c r="H5" i="1" l="1"/>
  <c r="I6" i="1" l="1"/>
  <c r="I8" i="1"/>
  <c r="I5" i="1"/>
  <c r="I9" i="1"/>
  <c r="I10" i="1"/>
  <c r="I11" i="1"/>
  <c r="I12" i="1"/>
  <c r="I13" i="1"/>
  <c r="H6" i="1"/>
  <c r="H59" i="1" s="1"/>
  <c r="I59" i="1" l="1"/>
</calcChain>
</file>

<file path=xl/sharedStrings.xml><?xml version="1.0" encoding="utf-8"?>
<sst xmlns="http://schemas.openxmlformats.org/spreadsheetml/2006/main" count="176" uniqueCount="125">
  <si>
    <t xml:space="preserve"> Názov položky</t>
  </si>
  <si>
    <t>Množstvo</t>
  </si>
  <si>
    <t>Merná 
jednotka</t>
  </si>
  <si>
    <t>Jednotková  cena
v EUR bez DPH</t>
  </si>
  <si>
    <t>sadzba DPH 
v %</t>
  </si>
  <si>
    <t>Jednotková  cena
v EUR s DPH</t>
  </si>
  <si>
    <t>Cena celkom 
v EUR bez DPH</t>
  </si>
  <si>
    <t>Cena celkom 
v EUR s DPH</t>
  </si>
  <si>
    <t>Položka č.</t>
  </si>
  <si>
    <t>Celková cena za dodanie predmetu zákazky</t>
  </si>
  <si>
    <t>Pozn.:</t>
  </si>
  <si>
    <t>Všetky ceny je potrebné zaokrúhliť na 2 desatinné miesta</t>
  </si>
  <si>
    <t>Uchádzač vypĺňa len bunky zvýraznené zelenou farbou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</si>
  <si>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</si>
  <si>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</si>
  <si>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</si>
  <si>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</si>
  <si>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</si>
  <si>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</si>
  <si>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</si>
  <si>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</si>
  <si>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</si>
  <si>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</si>
  <si>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</si>
  <si>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</si>
  <si>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</si>
  <si>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</si>
  <si>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</si>
  <si>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</si>
  <si>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</si>
  <si>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</si>
  <si>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</si>
  <si>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</si>
  <si>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</si>
  <si>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</si>
  <si>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</si>
  <si>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</si>
  <si>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</si>
  <si>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</si>
  <si>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</si>
  <si>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</si>
  <si>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</si>
  <si>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</si>
  <si>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</si>
  <si>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</si>
  <si>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</si>
  <si>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</si>
  <si>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</si>
  <si>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</si>
  <si>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</si>
  <si>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</si>
  <si>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</si>
  <si>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</si>
  <si>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</si>
  <si>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</si>
  <si>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</si>
  <si>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</si>
  <si>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</si>
  <si>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</si>
  <si>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</si>
  <si>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</si>
  <si>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</si>
  <si>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</si>
  <si>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</si>
  <si>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</si>
  <si>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</si>
  <si>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</si>
  <si>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 xml:space="preserve">Štruktúrovaný rozpočet ceny </t>
  </si>
  <si>
    <t xml:space="preserve">Alkalický čistiaci prostriedok na čistenie konvektomatov, 5 kg </t>
  </si>
  <si>
    <t>Alkalický kvapalný prostriedok na strojové umývanie riadu</t>
  </si>
  <si>
    <t>Čistiaci a dezinfekčný prostriedok na plochy</t>
  </si>
  <si>
    <t>Čistiaci granulát sifónov</t>
  </si>
  <si>
    <t xml:space="preserve">Čistiaci prostriedok na odstránenie vodného kameňa  s obsahom anorganickej kyseliny </t>
  </si>
  <si>
    <t>Čistiaci prostriedok na okná</t>
  </si>
  <si>
    <t>Čistiaci prostriedok na podlahy, univerzálny</t>
  </si>
  <si>
    <t>Čistiaci prostriedok na rúry, grily a pece</t>
  </si>
  <si>
    <t>Čistiaci prostriedok proti vodnému kameňu, do kúpeľne</t>
  </si>
  <si>
    <t>Čistiaci prostriedok na odstránenie usadenín</t>
  </si>
  <si>
    <t>Dezinfekčný čistiaci prostriedok na podlahy a plochy</t>
  </si>
  <si>
    <t>Dezinfekčný prostriedok na WC</t>
  </si>
  <si>
    <t xml:space="preserve">Dezinfekčný univerzálny práškový chlórový prípravok </t>
  </si>
  <si>
    <t>Drôtenka kovová na riad</t>
  </si>
  <si>
    <t>Handra na mop, návlek na mokré umývanie podlahy, 40 cm</t>
  </si>
  <si>
    <t>Handra na podlahy, netkaná, biela</t>
  </si>
  <si>
    <t>Hubky na riad s drôtenkou malé, 10 kusov v balení</t>
  </si>
  <si>
    <t>Hydroxid sodný 98 %</t>
  </si>
  <si>
    <t xml:space="preserve">Kyselina soľná chlorovodíková 31% </t>
  </si>
  <si>
    <t>Mazľavé mydlo</t>
  </si>
  <si>
    <t>Mikroténové tašky v rolke</t>
  </si>
  <si>
    <t>Mikroutierka</t>
  </si>
  <si>
    <t>Mop - náhradná strapcová hlavica</t>
  </si>
  <si>
    <t>Mop set ženilkový s teleskopickou rúčkou</t>
  </si>
  <si>
    <t>Mydlo tekuté antibakteriálne 1 lit.</t>
  </si>
  <si>
    <t xml:space="preserve">Mydlo tekuté antibakteriálne, s dávkovačom </t>
  </si>
  <si>
    <t xml:space="preserve">Mydlo tekuté do zásobníkov </t>
  </si>
  <si>
    <t>Mydlo toaletné, minimálne 100 g</t>
  </si>
  <si>
    <t>Odmasťovací gélový prostriedok na odstránenie zapečených nečistôt</t>
  </si>
  <si>
    <t>Prášok na pranie univerzálny 3 kg</t>
  </si>
  <si>
    <t>Prášok na pranie univerzálny 6 kg</t>
  </si>
  <si>
    <t>Prostriedok proti burine</t>
  </si>
  <si>
    <t>Prostriedok na umývanie riadu 5 l</t>
  </si>
  <si>
    <t>Prostriedok na umývanie riadu 500 ml</t>
  </si>
  <si>
    <t>Prostriedok na umývanie riadu 1 lit.</t>
  </si>
  <si>
    <t>Rukavice gumové pre domácnosť, 1 pár</t>
  </si>
  <si>
    <t>Dezinfekčný prostriedok na podlahy a povrchy 5 kg</t>
  </si>
  <si>
    <t xml:space="preserve">Dezinfekčný čistiaci prostriedok na umývanie 1,2 l ako napr. Savo originál XL </t>
  </si>
  <si>
    <t>Dezinfekčný čistiaci prostriedok na umývanie 1,2 l, ako napríklad Savo Pim XL</t>
  </si>
  <si>
    <t>Spray na lezúci hmyz</t>
  </si>
  <si>
    <t>Spray repelent na pokožku</t>
  </si>
  <si>
    <t>Tablety do umývačky riadu</t>
  </si>
  <si>
    <t>Tekutý čistiaci prášok</t>
  </si>
  <si>
    <t>Toaletný papier JUMBO biely</t>
  </si>
  <si>
    <t>Toaletný papier, 2 vrstvový</t>
  </si>
  <si>
    <t xml:space="preserve">Univerzálny čistiaci prostriedok na podlahy </t>
  </si>
  <si>
    <t>Univerzálny mydlový čistič na podlahy</t>
  </si>
  <si>
    <t>Utierky papierové ZZ zelené skladané, 1 vrstvové, minimálne 5 000 kusov v kartóne</t>
  </si>
  <si>
    <t>Vrecká HDPE, blokované</t>
  </si>
  <si>
    <t>WC súprava, kefa a stojan PVC</t>
  </si>
  <si>
    <t>Prostriedok oplachový do umývačky riadu</t>
  </si>
  <si>
    <t>ks</t>
  </si>
  <si>
    <t>bal</t>
  </si>
  <si>
    <t>Kefa drevená na podlahy 20 cm so 120 cm násadou</t>
  </si>
  <si>
    <t>pár</t>
  </si>
  <si>
    <t>kart</t>
  </si>
  <si>
    <t>Mydlo tekuté antibakteriálne 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</si>
</sst>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 applyBorder="1"/>
    <xf numFmtId="4" fontId="1" fillId="0" borderId="0" xfId="0" applyNumberFormat="1" applyFont="1" applyBorder="1"/>
    <xf numFmtId="0" fontId="3" fillId="0" borderId="0" xfId="0" applyFont="1" applyBorder="1"/>
    <xf numFmtId="4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/>
    <xf numFmtId="10" fontId="4" fillId="2" borderId="1" xfId="0" applyNumberFormat="1" applyFont="1" applyFill="1" applyBorder="1" applyProtection="1">
      <protection locked="0"/>
    </xf>
    <xf numFmtId="0" fontId="5" fillId="0" borderId="0" xfId="1" applyFont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0" borderId="0" xfId="0" applyFont="1" applyBorder="1"/>
    <xf numFmtId="0" fontId="4" fillId="0" borderId="2" xfId="1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</xf>
    <xf numFmtId="4" fontId="4" fillId="0" borderId="2" xfId="1" applyNumberFormat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4" fontId="4" fillId="0" borderId="1" xfId="0" applyNumberFormat="1" applyFont="1" applyFill="1" applyBorder="1" applyProtection="1"/>
    <xf numFmtId="4" fontId="4" fillId="0" borderId="1" xfId="0" applyNumberFormat="1" applyFont="1" applyBorder="1" applyProtection="1"/>
    <xf numFmtId="4" fontId="4" fillId="0" borderId="4" xfId="0" applyNumberFormat="1" applyFont="1" applyBorder="1" applyProtection="1"/>
    <xf numFmtId="4" fontId="4" fillId="0" borderId="5" xfId="0" applyNumberFormat="1" applyFont="1" applyBorder="1" applyProtection="1"/>
    <xf numFmtId="4" fontId="4" fillId="0" borderId="6" xfId="0" applyNumberFormat="1" applyFont="1" applyBorder="1" applyProtection="1"/>
    <xf numFmtId="0" fontId="1" fillId="0" borderId="0" xfId="0" applyFont="1" applyBorder="1" applyAlignment="1">
      <alignment wrapText="1"/>
    </xf>
    <xf numFmtId="0" fontId="4" fillId="2" borderId="1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10" fontId="4" fillId="2" borderId="8" xfId="0" applyNumberFormat="1" applyFont="1" applyFill="1" applyBorder="1" applyProtection="1">
      <protection locked="0"/>
    </xf>
    <xf numFmtId="0" fontId="4" fillId="0" borderId="9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left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11" xfId="0" applyFont="1" applyBorder="1" applyProtection="1"/>
    <xf numFmtId="0" fontId="4" fillId="0" borderId="0" xfId="0" applyFont="1" applyBorder="1"/>
    <xf numFmtId="0" fontId="5" fillId="0" borderId="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4" fontId="4" fillId="0" borderId="0" xfId="0" applyNumberFormat="1" applyFont="1" applyBorder="1"/>
    <xf numFmtId="0" fontId="7" fillId="0" borderId="0" xfId="1" applyFont="1"/>
    <xf numFmtId="0" fontId="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Protection="1"/>
    <xf numFmtId="0" fontId="5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10" fontId="4" fillId="2" borderId="1" xfId="0" applyNumberFormat="1" applyFont="1" applyFill="1" applyBorder="1" applyAlignment="1" applyProtection="1">
      <alignment horizontal="center"/>
      <protection locked="0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4" fillId="2" borderId="1" xfId="0" applyFont="1" applyFill="1" applyBorder="1" applyAlignment="1" applyProtection="1">
      <alignment horizontal="right"/>
      <protection locked="0"/>
    </xf>
    <xf numFmtId="0" fontId="5" fillId="0" borderId="0" xfId="0" applyFont="1" applyBorder="1" applyAlignment="1">
      <alignment horizontal="center"/>
    </xf>
    <xf numFmtId="0" fontId="5" fillId="0" borderId="12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5" fillId="0" borderId="14" xfId="1" applyFont="1" applyFill="1" applyBorder="1" applyAlignment="1" applyProtection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56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57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58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59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60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61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62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7924800" cy="35337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3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4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5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6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7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8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69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1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2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3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4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5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6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7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9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0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324350" cy="35337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7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8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9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0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1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2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3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5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6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7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8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9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0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1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3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4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45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46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47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48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49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50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51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52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53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54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55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1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2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3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5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6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7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8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9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90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91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93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94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95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96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97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98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99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100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5</xdr:col>
      <xdr:colOff>0</xdr:colOff>
      <xdr:row>7</xdr:row>
      <xdr:rowOff>0</xdr:rowOff>
    </xdr:to>
    <xdr:sp macro="" textlink="">
      <xdr:nvSpPr>
        <xdr:cNvPr id="101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33775" y="628650"/>
          <a:ext cx="1733550" cy="18097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2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3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4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5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6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7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8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0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1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2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3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4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5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6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8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19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3533775" y="628650"/>
          <a:ext cx="1123950" cy="18097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topLeftCell="A16" zoomScale="110" zoomScaleNormal="110" workbookViewId="0">
      <selection activeCell="B39" sqref="B39"/>
    </sheetView>
  </sheetViews>
  <sheetFormatPr defaultColWidth="16.7109375" defaultRowHeight="16.899999999999999" customHeight="1" x14ac:dyDescent="0.3"/>
  <cols>
    <col min="1" max="1" width="7.7109375" style="1" customWidth="1"/>
    <col min="2" max="2" width="59.5703125" style="1" customWidth="1"/>
    <col min="3" max="3" width="13.42578125" style="1" customWidth="1"/>
    <col min="4" max="4" width="9.7109375" style="1" customWidth="1"/>
    <col min="5" max="5" width="11.28515625" style="1" customWidth="1"/>
    <col min="6" max="6" width="11.42578125" style="1" customWidth="1"/>
    <col min="7" max="7" width="11.42578125" style="2" customWidth="1"/>
    <col min="8" max="8" width="13.7109375" style="1" customWidth="1"/>
    <col min="9" max="9" width="16.140625" style="1" customWidth="1"/>
    <col min="10" max="16384" width="16.7109375" style="1"/>
  </cols>
  <sheetData>
    <row r="1" spans="1:19" ht="16.899999999999999" customHeight="1" x14ac:dyDescent="0.3">
      <c r="A1" s="3"/>
      <c r="B1" s="3"/>
      <c r="C1" s="43" t="s">
        <v>67</v>
      </c>
      <c r="D1" s="43"/>
      <c r="E1" s="43"/>
      <c r="F1" s="43"/>
      <c r="G1" s="4"/>
      <c r="H1" s="3"/>
      <c r="I1" s="3"/>
      <c r="J1" s="3"/>
    </row>
    <row r="2" spans="1:19" ht="16.899999999999999" customHeight="1" x14ac:dyDescent="0.3">
      <c r="A2" s="3"/>
      <c r="B2" s="3"/>
      <c r="C2" s="3"/>
      <c r="D2" s="3"/>
      <c r="E2" s="3"/>
      <c r="F2" s="3"/>
      <c r="G2" s="5"/>
      <c r="H2" s="3"/>
      <c r="I2" s="3"/>
      <c r="J2" s="3"/>
    </row>
    <row r="3" spans="1:19" ht="16.899999999999999" customHeight="1" thickBot="1" x14ac:dyDescent="0.35">
      <c r="A3" s="3"/>
      <c r="B3" s="3"/>
      <c r="C3" s="3"/>
      <c r="D3" s="3"/>
      <c r="E3" s="3"/>
      <c r="F3" s="3"/>
      <c r="G3" s="5"/>
      <c r="H3" s="3"/>
      <c r="I3" s="3"/>
      <c r="J3" s="3"/>
    </row>
    <row r="4" spans="1:19" ht="64.900000000000006" customHeight="1" thickBot="1" x14ac:dyDescent="0.35">
      <c r="A4" s="23" t="s">
        <v>8</v>
      </c>
      <c r="B4" s="24" t="s">
        <v>0</v>
      </c>
      <c r="C4" s="25" t="s">
        <v>1</v>
      </c>
      <c r="D4" s="25" t="s">
        <v>2</v>
      </c>
      <c r="E4" s="10" t="s">
        <v>3</v>
      </c>
      <c r="F4" s="10" t="s">
        <v>4</v>
      </c>
      <c r="G4" s="12" t="s">
        <v>5</v>
      </c>
      <c r="H4" s="11" t="s">
        <v>6</v>
      </c>
      <c r="I4" s="13" t="s">
        <v>7</v>
      </c>
      <c r="J4" s="27"/>
      <c r="L4" s="19"/>
      <c r="O4" s="19"/>
      <c r="P4" s="19"/>
      <c r="Q4" s="19"/>
      <c r="R4" s="19"/>
      <c r="S4" s="19"/>
    </row>
    <row r="5" spans="1:19" ht="16.899999999999999" customHeight="1" thickBot="1" x14ac:dyDescent="0.35">
      <c r="A5" s="34" t="s">
        <v>13</v>
      </c>
      <c r="B5" s="39" t="s">
        <v>68</v>
      </c>
      <c r="C5" s="37">
        <v>5</v>
      </c>
      <c r="D5" s="37" t="s">
        <v>119</v>
      </c>
      <c r="E5" s="20"/>
      <c r="F5" s="6"/>
      <c r="G5" s="14">
        <f>ROUND(E5+E5*F5,2)</f>
        <v>0</v>
      </c>
      <c r="H5" s="14">
        <f t="shared" ref="H5:H34" si="0">C5*E5</f>
        <v>0</v>
      </c>
      <c r="I5" s="35">
        <f t="shared" ref="I5:I29" si="1">C5*G5</f>
        <v>0</v>
      </c>
      <c r="J5" s="27"/>
    </row>
    <row r="6" spans="1:19" ht="16.899999999999999" customHeight="1" thickBot="1" x14ac:dyDescent="0.35">
      <c r="A6" s="34" t="s">
        <v>14</v>
      </c>
      <c r="B6" s="40" t="s">
        <v>69</v>
      </c>
      <c r="C6" s="37">
        <v>2</v>
      </c>
      <c r="D6" s="37" t="s">
        <v>119</v>
      </c>
      <c r="E6" s="20"/>
      <c r="F6" s="6"/>
      <c r="G6" s="14">
        <f>ROUND(E6+E6*F6,2)</f>
        <v>0</v>
      </c>
      <c r="H6" s="14">
        <f t="shared" si="0"/>
        <v>0</v>
      </c>
      <c r="I6" s="35">
        <f t="shared" si="1"/>
        <v>0</v>
      </c>
      <c r="J6" s="27"/>
    </row>
    <row r="7" spans="1:19" ht="16.899999999999999" customHeight="1" thickBot="1" x14ac:dyDescent="0.35">
      <c r="A7" s="34" t="s">
        <v>15</v>
      </c>
      <c r="B7" s="40" t="s">
        <v>70</v>
      </c>
      <c r="C7" s="37">
        <v>250</v>
      </c>
      <c r="D7" s="37" t="s">
        <v>119</v>
      </c>
      <c r="E7" s="20"/>
      <c r="F7" s="6"/>
      <c r="G7" s="14">
        <f>ROUND(E7+E7*F7,2)</f>
        <v>0</v>
      </c>
      <c r="H7" s="14">
        <f t="shared" si="0"/>
        <v>0</v>
      </c>
      <c r="I7" s="35">
        <f t="shared" si="1"/>
        <v>0</v>
      </c>
      <c r="J7" s="27"/>
    </row>
    <row r="8" spans="1:19" ht="16.5" customHeight="1" thickBot="1" x14ac:dyDescent="0.35">
      <c r="A8" s="28" t="s">
        <v>16</v>
      </c>
      <c r="B8" s="39" t="s">
        <v>71</v>
      </c>
      <c r="C8" s="37">
        <v>50</v>
      </c>
      <c r="D8" s="37" t="s">
        <v>119</v>
      </c>
      <c r="E8" s="20"/>
      <c r="F8" s="6"/>
      <c r="G8" s="14">
        <f t="shared" ref="G8:G58" si="2">ROUND(E8+E8*F8,2)</f>
        <v>0</v>
      </c>
      <c r="H8" s="15">
        <f t="shared" si="0"/>
        <v>0</v>
      </c>
      <c r="I8" s="16">
        <f t="shared" si="1"/>
        <v>0</v>
      </c>
      <c r="J8" s="27"/>
    </row>
    <row r="9" spans="1:19" ht="33.75" customHeight="1" thickBot="1" x14ac:dyDescent="0.35">
      <c r="A9" s="28" t="s">
        <v>17</v>
      </c>
      <c r="B9" s="40" t="s">
        <v>72</v>
      </c>
      <c r="C9" s="37">
        <v>1110</v>
      </c>
      <c r="D9" s="37" t="s">
        <v>119</v>
      </c>
      <c r="E9" s="20"/>
      <c r="F9" s="6"/>
      <c r="G9" s="14">
        <f t="shared" si="2"/>
        <v>0</v>
      </c>
      <c r="H9" s="15">
        <f t="shared" si="0"/>
        <v>0</v>
      </c>
      <c r="I9" s="16">
        <f t="shared" si="1"/>
        <v>0</v>
      </c>
      <c r="J9" s="27"/>
    </row>
    <row r="10" spans="1:19" ht="16.899999999999999" customHeight="1" thickBot="1" x14ac:dyDescent="0.35">
      <c r="A10" s="28" t="s">
        <v>18</v>
      </c>
      <c r="B10" s="40" t="s">
        <v>73</v>
      </c>
      <c r="C10" s="37">
        <v>200</v>
      </c>
      <c r="D10" s="37" t="s">
        <v>119</v>
      </c>
      <c r="E10" s="20"/>
      <c r="F10" s="6"/>
      <c r="G10" s="14">
        <f t="shared" si="2"/>
        <v>0</v>
      </c>
      <c r="H10" s="15">
        <f t="shared" si="0"/>
        <v>0</v>
      </c>
      <c r="I10" s="16">
        <f t="shared" si="1"/>
        <v>0</v>
      </c>
      <c r="J10" s="27"/>
    </row>
    <row r="11" spans="1:19" ht="16.899999999999999" customHeight="1" thickBot="1" x14ac:dyDescent="0.35">
      <c r="A11" s="28" t="s">
        <v>19</v>
      </c>
      <c r="B11" s="40" t="s">
        <v>74</v>
      </c>
      <c r="C11" s="37">
        <v>1910</v>
      </c>
      <c r="D11" s="37" t="s">
        <v>119</v>
      </c>
      <c r="E11" s="20"/>
      <c r="F11" s="6"/>
      <c r="G11" s="14">
        <f t="shared" si="2"/>
        <v>0</v>
      </c>
      <c r="H11" s="15">
        <f t="shared" si="0"/>
        <v>0</v>
      </c>
      <c r="I11" s="16">
        <f t="shared" si="1"/>
        <v>0</v>
      </c>
      <c r="J11" s="27"/>
    </row>
    <row r="12" spans="1:19" ht="16.899999999999999" customHeight="1" thickBot="1" x14ac:dyDescent="0.35">
      <c r="A12" s="28" t="s">
        <v>20</v>
      </c>
      <c r="B12" s="40" t="s">
        <v>75</v>
      </c>
      <c r="C12" s="37">
        <v>110</v>
      </c>
      <c r="D12" s="37" t="s">
        <v>119</v>
      </c>
      <c r="E12" s="20"/>
      <c r="F12" s="6"/>
      <c r="G12" s="14">
        <f t="shared" si="2"/>
        <v>0</v>
      </c>
      <c r="H12" s="15">
        <f t="shared" si="0"/>
        <v>0</v>
      </c>
      <c r="I12" s="16">
        <f t="shared" si="1"/>
        <v>0</v>
      </c>
      <c r="J12" s="27"/>
    </row>
    <row r="13" spans="1:19" ht="18" customHeight="1" thickBot="1" x14ac:dyDescent="0.35">
      <c r="A13" s="28" t="s">
        <v>21</v>
      </c>
      <c r="B13" s="40" t="s">
        <v>76</v>
      </c>
      <c r="C13" s="37">
        <v>100</v>
      </c>
      <c r="D13" s="37" t="s">
        <v>119</v>
      </c>
      <c r="E13" s="20"/>
      <c r="F13" s="6"/>
      <c r="G13" s="14">
        <f t="shared" si="2"/>
        <v>0</v>
      </c>
      <c r="H13" s="15">
        <f t="shared" si="0"/>
        <v>0</v>
      </c>
      <c r="I13" s="16">
        <f t="shared" si="1"/>
        <v>0</v>
      </c>
      <c r="J13" s="27"/>
    </row>
    <row r="14" spans="1:19" ht="16.899999999999999" customHeight="1" thickBot="1" x14ac:dyDescent="0.35">
      <c r="A14" s="28" t="s">
        <v>22</v>
      </c>
      <c r="B14" s="40" t="s">
        <v>77</v>
      </c>
      <c r="C14" s="37">
        <v>390</v>
      </c>
      <c r="D14" s="37" t="s">
        <v>119</v>
      </c>
      <c r="E14" s="20"/>
      <c r="F14" s="6"/>
      <c r="G14" s="14">
        <f t="shared" si="2"/>
        <v>0</v>
      </c>
      <c r="H14" s="15">
        <f t="shared" si="0"/>
        <v>0</v>
      </c>
      <c r="I14" s="16">
        <f t="shared" si="1"/>
        <v>0</v>
      </c>
      <c r="J14" s="27"/>
    </row>
    <row r="15" spans="1:19" ht="16.899999999999999" customHeight="1" thickBot="1" x14ac:dyDescent="0.35">
      <c r="A15" s="28" t="s">
        <v>23</v>
      </c>
      <c r="B15" s="41" t="s">
        <v>78</v>
      </c>
      <c r="C15" s="37">
        <v>340</v>
      </c>
      <c r="D15" s="37" t="s">
        <v>119</v>
      </c>
      <c r="E15" s="20"/>
      <c r="F15" s="6"/>
      <c r="G15" s="14">
        <f t="shared" si="2"/>
        <v>0</v>
      </c>
      <c r="H15" s="15">
        <f t="shared" si="0"/>
        <v>0</v>
      </c>
      <c r="I15" s="16">
        <f t="shared" si="1"/>
        <v>0</v>
      </c>
      <c r="J15" s="27"/>
    </row>
    <row r="16" spans="1:19" ht="16.899999999999999" customHeight="1" thickBot="1" x14ac:dyDescent="0.35">
      <c r="A16" s="28" t="s">
        <v>24</v>
      </c>
      <c r="B16" s="41" t="s">
        <v>79</v>
      </c>
      <c r="C16" s="37">
        <v>2380</v>
      </c>
      <c r="D16" s="37" t="s">
        <v>119</v>
      </c>
      <c r="E16" s="20"/>
      <c r="F16" s="6"/>
      <c r="G16" s="14">
        <f t="shared" si="2"/>
        <v>0</v>
      </c>
      <c r="H16" s="15">
        <f t="shared" si="0"/>
        <v>0</v>
      </c>
      <c r="I16" s="16">
        <f t="shared" si="1"/>
        <v>0</v>
      </c>
      <c r="J16" s="27"/>
    </row>
    <row r="17" spans="1:10" ht="16.899999999999999" customHeight="1" thickBot="1" x14ac:dyDescent="0.35">
      <c r="A17" s="28" t="s">
        <v>25</v>
      </c>
      <c r="B17" s="41" t="s">
        <v>80</v>
      </c>
      <c r="C17" s="37">
        <v>94</v>
      </c>
      <c r="D17" s="37" t="s">
        <v>119</v>
      </c>
      <c r="E17" s="20"/>
      <c r="F17" s="6"/>
      <c r="G17" s="14">
        <f t="shared" si="2"/>
        <v>0</v>
      </c>
      <c r="H17" s="15">
        <f t="shared" si="0"/>
        <v>0</v>
      </c>
      <c r="I17" s="16">
        <f t="shared" si="1"/>
        <v>0</v>
      </c>
      <c r="J17" s="27"/>
    </row>
    <row r="18" spans="1:10" ht="16.899999999999999" customHeight="1" thickBot="1" x14ac:dyDescent="0.35">
      <c r="A18" s="28" t="s">
        <v>26</v>
      </c>
      <c r="B18" s="41" t="s">
        <v>81</v>
      </c>
      <c r="C18" s="37">
        <v>30</v>
      </c>
      <c r="D18" s="37" t="s">
        <v>120</v>
      </c>
      <c r="E18" s="20"/>
      <c r="F18" s="6"/>
      <c r="G18" s="14">
        <f t="shared" si="2"/>
        <v>0</v>
      </c>
      <c r="H18" s="15">
        <f t="shared" si="0"/>
        <v>0</v>
      </c>
      <c r="I18" s="16">
        <f t="shared" si="1"/>
        <v>0</v>
      </c>
      <c r="J18" s="27"/>
    </row>
    <row r="19" spans="1:10" ht="16.899999999999999" customHeight="1" thickBot="1" x14ac:dyDescent="0.35">
      <c r="A19" s="28" t="s">
        <v>27</v>
      </c>
      <c r="B19" s="41" t="s">
        <v>82</v>
      </c>
      <c r="C19" s="37">
        <v>480</v>
      </c>
      <c r="D19" s="37" t="s">
        <v>119</v>
      </c>
      <c r="E19" s="20"/>
      <c r="F19" s="6"/>
      <c r="G19" s="14">
        <f t="shared" si="2"/>
        <v>0</v>
      </c>
      <c r="H19" s="15">
        <f t="shared" si="0"/>
        <v>0</v>
      </c>
      <c r="I19" s="16">
        <f t="shared" si="1"/>
        <v>0</v>
      </c>
      <c r="J19" s="27"/>
    </row>
    <row r="20" spans="1:10" ht="16.899999999999999" customHeight="1" thickBot="1" x14ac:dyDescent="0.35">
      <c r="A20" s="28" t="s">
        <v>28</v>
      </c>
      <c r="B20" s="41" t="s">
        <v>83</v>
      </c>
      <c r="C20" s="37">
        <v>150</v>
      </c>
      <c r="D20" s="37" t="s">
        <v>119</v>
      </c>
      <c r="E20" s="20"/>
      <c r="F20" s="6"/>
      <c r="G20" s="14">
        <f t="shared" si="2"/>
        <v>0</v>
      </c>
      <c r="H20" s="15">
        <f t="shared" si="0"/>
        <v>0</v>
      </c>
      <c r="I20" s="16">
        <f t="shared" si="1"/>
        <v>0</v>
      </c>
      <c r="J20" s="27"/>
    </row>
    <row r="21" spans="1:10" ht="16.899999999999999" customHeight="1" thickBot="1" x14ac:dyDescent="0.35">
      <c r="A21" s="28" t="s">
        <v>29</v>
      </c>
      <c r="B21" s="41" t="s">
        <v>84</v>
      </c>
      <c r="C21" s="37">
        <v>510</v>
      </c>
      <c r="D21" s="37" t="s">
        <v>120</v>
      </c>
      <c r="E21" s="20"/>
      <c r="F21" s="6"/>
      <c r="G21" s="14">
        <f t="shared" si="2"/>
        <v>0</v>
      </c>
      <c r="H21" s="15">
        <f t="shared" si="0"/>
        <v>0</v>
      </c>
      <c r="I21" s="16">
        <f t="shared" si="1"/>
        <v>0</v>
      </c>
      <c r="J21" s="27"/>
    </row>
    <row r="22" spans="1:10" ht="16.899999999999999" customHeight="1" thickBot="1" x14ac:dyDescent="0.35">
      <c r="A22" s="28" t="s">
        <v>30</v>
      </c>
      <c r="B22" s="41" t="s">
        <v>85</v>
      </c>
      <c r="C22" s="37">
        <v>20</v>
      </c>
      <c r="D22" s="37" t="s">
        <v>119</v>
      </c>
      <c r="E22" s="42"/>
      <c r="F22" s="38"/>
      <c r="G22" s="14">
        <v>0</v>
      </c>
      <c r="H22" s="15">
        <v>0</v>
      </c>
      <c r="I22" s="16">
        <v>0</v>
      </c>
      <c r="J22" s="27"/>
    </row>
    <row r="23" spans="1:10" ht="16.899999999999999" customHeight="1" thickBot="1" x14ac:dyDescent="0.35">
      <c r="A23" s="28" t="s">
        <v>31</v>
      </c>
      <c r="B23" s="41" t="s">
        <v>121</v>
      </c>
      <c r="C23" s="37">
        <v>15</v>
      </c>
      <c r="D23" s="37" t="s">
        <v>119</v>
      </c>
      <c r="E23" s="20"/>
      <c r="F23" s="6"/>
      <c r="G23" s="14">
        <f t="shared" si="2"/>
        <v>0</v>
      </c>
      <c r="H23" s="15">
        <f t="shared" si="0"/>
        <v>0</v>
      </c>
      <c r="I23" s="16">
        <f t="shared" si="1"/>
        <v>0</v>
      </c>
      <c r="J23" s="27"/>
    </row>
    <row r="24" spans="1:10" ht="16.899999999999999" customHeight="1" thickBot="1" x14ac:dyDescent="0.35">
      <c r="A24" s="28" t="s">
        <v>32</v>
      </c>
      <c r="B24" s="40" t="s">
        <v>86</v>
      </c>
      <c r="C24" s="37">
        <v>30</v>
      </c>
      <c r="D24" s="37" t="s">
        <v>119</v>
      </c>
      <c r="E24" s="20"/>
      <c r="F24" s="6"/>
      <c r="G24" s="14">
        <f t="shared" si="2"/>
        <v>0</v>
      </c>
      <c r="H24" s="15">
        <f t="shared" si="0"/>
        <v>0</v>
      </c>
      <c r="I24" s="16">
        <f t="shared" si="1"/>
        <v>0</v>
      </c>
      <c r="J24" s="27"/>
    </row>
    <row r="25" spans="1:10" ht="16.899999999999999" customHeight="1" thickBot="1" x14ac:dyDescent="0.35">
      <c r="A25" s="28" t="s">
        <v>33</v>
      </c>
      <c r="B25" s="41" t="s">
        <v>87</v>
      </c>
      <c r="C25" s="37">
        <v>20</v>
      </c>
      <c r="D25" s="37" t="s">
        <v>119</v>
      </c>
      <c r="E25" s="20"/>
      <c r="F25" s="6"/>
      <c r="G25" s="14">
        <f t="shared" si="2"/>
        <v>0</v>
      </c>
      <c r="H25" s="15">
        <f t="shared" si="0"/>
        <v>0</v>
      </c>
      <c r="I25" s="16">
        <f t="shared" si="1"/>
        <v>0</v>
      </c>
      <c r="J25" s="27"/>
    </row>
    <row r="26" spans="1:10" ht="16.899999999999999" customHeight="1" thickBot="1" x14ac:dyDescent="0.35">
      <c r="A26" s="28" t="s">
        <v>34</v>
      </c>
      <c r="B26" s="40" t="s">
        <v>88</v>
      </c>
      <c r="C26" s="37">
        <v>50</v>
      </c>
      <c r="D26" s="37" t="s">
        <v>120</v>
      </c>
      <c r="E26" s="20"/>
      <c r="F26" s="6"/>
      <c r="G26" s="14">
        <f t="shared" si="2"/>
        <v>0</v>
      </c>
      <c r="H26" s="15">
        <f t="shared" si="0"/>
        <v>0</v>
      </c>
      <c r="I26" s="16">
        <f t="shared" si="1"/>
        <v>0</v>
      </c>
      <c r="J26" s="27"/>
    </row>
    <row r="27" spans="1:10" ht="16.899999999999999" customHeight="1" thickBot="1" x14ac:dyDescent="0.35">
      <c r="A27" s="28" t="s">
        <v>35</v>
      </c>
      <c r="B27" s="41" t="s">
        <v>89</v>
      </c>
      <c r="C27" s="37">
        <v>150</v>
      </c>
      <c r="D27" s="37" t="s">
        <v>119</v>
      </c>
      <c r="E27" s="20"/>
      <c r="F27" s="6"/>
      <c r="G27" s="14">
        <f t="shared" si="2"/>
        <v>0</v>
      </c>
      <c r="H27" s="15">
        <f t="shared" si="0"/>
        <v>0</v>
      </c>
      <c r="I27" s="16">
        <f t="shared" si="1"/>
        <v>0</v>
      </c>
      <c r="J27" s="27"/>
    </row>
    <row r="28" spans="1:10" ht="16.899999999999999" customHeight="1" thickBot="1" x14ac:dyDescent="0.35">
      <c r="A28" s="28" t="s">
        <v>36</v>
      </c>
      <c r="B28" s="41" t="s">
        <v>90</v>
      </c>
      <c r="C28" s="37">
        <v>100</v>
      </c>
      <c r="D28" s="37" t="s">
        <v>119</v>
      </c>
      <c r="E28" s="20"/>
      <c r="F28" s="6"/>
      <c r="G28" s="14">
        <f t="shared" si="2"/>
        <v>0</v>
      </c>
      <c r="H28" s="15">
        <f t="shared" si="0"/>
        <v>0</v>
      </c>
      <c r="I28" s="16">
        <f t="shared" si="1"/>
        <v>0</v>
      </c>
      <c r="J28" s="27"/>
    </row>
    <row r="29" spans="1:10" ht="16.899999999999999" customHeight="1" thickBot="1" x14ac:dyDescent="0.35">
      <c r="A29" s="28" t="s">
        <v>37</v>
      </c>
      <c r="B29" s="41" t="s">
        <v>91</v>
      </c>
      <c r="C29" s="37">
        <v>80</v>
      </c>
      <c r="D29" s="37" t="s">
        <v>119</v>
      </c>
      <c r="E29" s="20"/>
      <c r="F29" s="6"/>
      <c r="G29" s="14">
        <f t="shared" si="2"/>
        <v>0</v>
      </c>
      <c r="H29" s="15">
        <f t="shared" si="0"/>
        <v>0</v>
      </c>
      <c r="I29" s="16">
        <f t="shared" si="1"/>
        <v>0</v>
      </c>
      <c r="J29" s="27"/>
    </row>
    <row r="30" spans="1:10" ht="16.899999999999999" customHeight="1" thickBot="1" x14ac:dyDescent="0.35">
      <c r="A30" s="28" t="s">
        <v>38</v>
      </c>
      <c r="B30" s="41" t="s">
        <v>92</v>
      </c>
      <c r="C30" s="37">
        <v>775</v>
      </c>
      <c r="D30" s="37" t="s">
        <v>119</v>
      </c>
      <c r="E30" s="20"/>
      <c r="F30" s="6"/>
      <c r="G30" s="14">
        <f t="shared" si="2"/>
        <v>0</v>
      </c>
      <c r="H30" s="15">
        <f t="shared" si="0"/>
        <v>0</v>
      </c>
      <c r="I30" s="16">
        <f t="shared" ref="I30:I58" si="3">C30*G30</f>
        <v>0</v>
      </c>
      <c r="J30" s="27"/>
    </row>
    <row r="31" spans="1:10" ht="16.899999999999999" customHeight="1" thickBot="1" x14ac:dyDescent="0.35">
      <c r="A31" s="28" t="s">
        <v>39</v>
      </c>
      <c r="B31" s="41" t="s">
        <v>124</v>
      </c>
      <c r="C31" s="37">
        <v>1360</v>
      </c>
      <c r="D31" s="37" t="s">
        <v>119</v>
      </c>
      <c r="E31" s="20"/>
      <c r="F31" s="6"/>
      <c r="G31" s="14">
        <f t="shared" si="2"/>
        <v>0</v>
      </c>
      <c r="H31" s="15">
        <f t="shared" si="0"/>
        <v>0</v>
      </c>
      <c r="I31" s="16">
        <f t="shared" si="3"/>
        <v>0</v>
      </c>
      <c r="J31" s="27"/>
    </row>
    <row r="32" spans="1:10" ht="16.899999999999999" customHeight="1" thickBot="1" x14ac:dyDescent="0.35">
      <c r="A32" s="28" t="s">
        <v>40</v>
      </c>
      <c r="B32" s="41" t="s">
        <v>93</v>
      </c>
      <c r="C32" s="37">
        <v>1190</v>
      </c>
      <c r="D32" s="37" t="s">
        <v>119</v>
      </c>
      <c r="E32" s="20"/>
      <c r="F32" s="6"/>
      <c r="G32" s="14">
        <f t="shared" si="2"/>
        <v>0</v>
      </c>
      <c r="H32" s="15">
        <f t="shared" si="0"/>
        <v>0</v>
      </c>
      <c r="I32" s="16">
        <f t="shared" si="3"/>
        <v>0</v>
      </c>
      <c r="J32" s="27"/>
    </row>
    <row r="33" spans="1:10" ht="16.899999999999999" customHeight="1" thickBot="1" x14ac:dyDescent="0.35">
      <c r="A33" s="28" t="s">
        <v>41</v>
      </c>
      <c r="B33" s="41" t="s">
        <v>94</v>
      </c>
      <c r="C33" s="37">
        <v>100</v>
      </c>
      <c r="D33" s="37" t="s">
        <v>119</v>
      </c>
      <c r="E33" s="20"/>
      <c r="F33" s="6"/>
      <c r="G33" s="14">
        <f t="shared" si="2"/>
        <v>0</v>
      </c>
      <c r="H33" s="15">
        <f t="shared" si="0"/>
        <v>0</v>
      </c>
      <c r="I33" s="16">
        <f t="shared" si="3"/>
        <v>0</v>
      </c>
      <c r="J33" s="27"/>
    </row>
    <row r="34" spans="1:10" ht="16.899999999999999" customHeight="1" thickBot="1" x14ac:dyDescent="0.35">
      <c r="A34" s="28" t="s">
        <v>42</v>
      </c>
      <c r="B34" s="41" t="s">
        <v>95</v>
      </c>
      <c r="C34" s="37">
        <v>700</v>
      </c>
      <c r="D34" s="37" t="s">
        <v>119</v>
      </c>
      <c r="E34" s="20"/>
      <c r="F34" s="6"/>
      <c r="G34" s="14">
        <f t="shared" si="2"/>
        <v>0</v>
      </c>
      <c r="H34" s="15">
        <f t="shared" si="0"/>
        <v>0</v>
      </c>
      <c r="I34" s="16">
        <f t="shared" si="3"/>
        <v>0</v>
      </c>
      <c r="J34" s="27"/>
    </row>
    <row r="35" spans="1:10" ht="16.5" customHeight="1" thickBot="1" x14ac:dyDescent="0.35">
      <c r="A35" s="28" t="s">
        <v>43</v>
      </c>
      <c r="B35" s="41" t="s">
        <v>96</v>
      </c>
      <c r="C35" s="37">
        <v>4</v>
      </c>
      <c r="D35" s="37" t="s">
        <v>119</v>
      </c>
      <c r="E35" s="20"/>
      <c r="F35" s="6"/>
      <c r="G35" s="14">
        <f t="shared" si="2"/>
        <v>0</v>
      </c>
      <c r="H35" s="15">
        <f t="shared" ref="H35:H58" si="4">C35*E35</f>
        <v>0</v>
      </c>
      <c r="I35" s="16">
        <f t="shared" si="3"/>
        <v>0</v>
      </c>
      <c r="J35" s="27"/>
    </row>
    <row r="36" spans="1:10" ht="16.899999999999999" customHeight="1" thickBot="1" x14ac:dyDescent="0.35">
      <c r="A36" s="28" t="s">
        <v>44</v>
      </c>
      <c r="B36" s="41" t="s">
        <v>97</v>
      </c>
      <c r="C36" s="37">
        <v>50</v>
      </c>
      <c r="D36" s="37" t="s">
        <v>119</v>
      </c>
      <c r="E36" s="20"/>
      <c r="F36" s="6"/>
      <c r="G36" s="14">
        <f t="shared" si="2"/>
        <v>0</v>
      </c>
      <c r="H36" s="15">
        <f t="shared" si="4"/>
        <v>0</v>
      </c>
      <c r="I36" s="16">
        <f t="shared" si="3"/>
        <v>0</v>
      </c>
      <c r="J36" s="27"/>
    </row>
    <row r="37" spans="1:10" ht="16.899999999999999" customHeight="1" thickBot="1" x14ac:dyDescent="0.35">
      <c r="A37" s="28" t="s">
        <v>45</v>
      </c>
      <c r="B37" s="41" t="s">
        <v>98</v>
      </c>
      <c r="C37" s="37">
        <v>10</v>
      </c>
      <c r="D37" s="37" t="s">
        <v>119</v>
      </c>
      <c r="E37" s="21"/>
      <c r="F37" s="22"/>
      <c r="G37" s="14">
        <f t="shared" si="2"/>
        <v>0</v>
      </c>
      <c r="H37" s="15">
        <f t="shared" si="4"/>
        <v>0</v>
      </c>
      <c r="I37" s="16">
        <f t="shared" si="3"/>
        <v>0</v>
      </c>
      <c r="J37" s="27"/>
    </row>
    <row r="38" spans="1:10" ht="16.899999999999999" customHeight="1" thickBot="1" x14ac:dyDescent="0.35">
      <c r="A38" s="28" t="s">
        <v>46</v>
      </c>
      <c r="B38" s="41" t="s">
        <v>99</v>
      </c>
      <c r="C38" s="37">
        <v>30</v>
      </c>
      <c r="D38" s="37" t="s">
        <v>119</v>
      </c>
      <c r="E38" s="21"/>
      <c r="F38" s="22"/>
      <c r="G38" s="14">
        <f t="shared" si="2"/>
        <v>0</v>
      </c>
      <c r="H38" s="15">
        <f t="shared" si="4"/>
        <v>0</v>
      </c>
      <c r="I38" s="16">
        <f t="shared" si="3"/>
        <v>0</v>
      </c>
      <c r="J38" s="27"/>
    </row>
    <row r="39" spans="1:10" ht="16.899999999999999" customHeight="1" thickBot="1" x14ac:dyDescent="0.35">
      <c r="A39" s="28" t="s">
        <v>47</v>
      </c>
      <c r="B39" s="41" t="s">
        <v>100</v>
      </c>
      <c r="C39" s="37">
        <v>80</v>
      </c>
      <c r="D39" s="37" t="s">
        <v>119</v>
      </c>
      <c r="E39" s="21"/>
      <c r="F39" s="22"/>
      <c r="G39" s="14">
        <f t="shared" si="2"/>
        <v>0</v>
      </c>
      <c r="H39" s="15">
        <f t="shared" si="4"/>
        <v>0</v>
      </c>
      <c r="I39" s="16">
        <f t="shared" si="3"/>
        <v>0</v>
      </c>
      <c r="J39" s="27"/>
    </row>
    <row r="40" spans="1:10" ht="16.899999999999999" customHeight="1" thickBot="1" x14ac:dyDescent="0.35">
      <c r="A40" s="28" t="s">
        <v>48</v>
      </c>
      <c r="B40" s="41" t="s">
        <v>101</v>
      </c>
      <c r="C40" s="37">
        <v>1000</v>
      </c>
      <c r="D40" s="37" t="s">
        <v>119</v>
      </c>
      <c r="E40" s="21"/>
      <c r="F40" s="22"/>
      <c r="G40" s="14">
        <f t="shared" si="2"/>
        <v>0</v>
      </c>
      <c r="H40" s="15">
        <f t="shared" si="4"/>
        <v>0</v>
      </c>
      <c r="I40" s="16">
        <f t="shared" si="3"/>
        <v>0</v>
      </c>
      <c r="J40" s="27"/>
    </row>
    <row r="41" spans="1:10" ht="16.899999999999999" customHeight="1" thickBot="1" x14ac:dyDescent="0.35">
      <c r="A41" s="28" t="s">
        <v>49</v>
      </c>
      <c r="B41" s="41" t="s">
        <v>102</v>
      </c>
      <c r="C41" s="37">
        <v>2525</v>
      </c>
      <c r="D41" s="37" t="s">
        <v>119</v>
      </c>
      <c r="E41" s="21"/>
      <c r="F41" s="22"/>
      <c r="G41" s="14">
        <f t="shared" si="2"/>
        <v>0</v>
      </c>
      <c r="H41" s="15">
        <f t="shared" si="4"/>
        <v>0</v>
      </c>
      <c r="I41" s="16">
        <f t="shared" si="3"/>
        <v>0</v>
      </c>
      <c r="J41" s="27"/>
    </row>
    <row r="42" spans="1:10" ht="16.899999999999999" customHeight="1" thickBot="1" x14ac:dyDescent="0.35">
      <c r="A42" s="28" t="s">
        <v>50</v>
      </c>
      <c r="B42" s="41" t="s">
        <v>100</v>
      </c>
      <c r="C42" s="37">
        <v>570</v>
      </c>
      <c r="D42" s="37" t="s">
        <v>119</v>
      </c>
      <c r="E42" s="21"/>
      <c r="F42" s="22"/>
      <c r="G42" s="14">
        <f t="shared" si="2"/>
        <v>0</v>
      </c>
      <c r="H42" s="15">
        <f t="shared" si="4"/>
        <v>0</v>
      </c>
      <c r="I42" s="16">
        <f t="shared" si="3"/>
        <v>0</v>
      </c>
      <c r="J42" s="27"/>
    </row>
    <row r="43" spans="1:10" ht="16.899999999999999" customHeight="1" thickBot="1" x14ac:dyDescent="0.35">
      <c r="A43" s="28" t="s">
        <v>51</v>
      </c>
      <c r="B43" s="41" t="s">
        <v>103</v>
      </c>
      <c r="C43" s="37">
        <v>250</v>
      </c>
      <c r="D43" s="37" t="s">
        <v>122</v>
      </c>
      <c r="E43" s="21"/>
      <c r="F43" s="22"/>
      <c r="G43" s="14">
        <f t="shared" si="2"/>
        <v>0</v>
      </c>
      <c r="H43" s="15">
        <f t="shared" si="4"/>
        <v>0</v>
      </c>
      <c r="I43" s="16">
        <f t="shared" si="3"/>
        <v>0</v>
      </c>
      <c r="J43" s="27"/>
    </row>
    <row r="44" spans="1:10" ht="16.899999999999999" customHeight="1" thickBot="1" x14ac:dyDescent="0.35">
      <c r="A44" s="28" t="s">
        <v>52</v>
      </c>
      <c r="B44" s="41" t="s">
        <v>104</v>
      </c>
      <c r="C44" s="37">
        <v>10</v>
      </c>
      <c r="D44" s="37" t="s">
        <v>119</v>
      </c>
      <c r="E44" s="21"/>
      <c r="F44" s="22"/>
      <c r="G44" s="14">
        <f t="shared" si="2"/>
        <v>0</v>
      </c>
      <c r="H44" s="15">
        <f t="shared" si="4"/>
        <v>0</v>
      </c>
      <c r="I44" s="16">
        <f t="shared" si="3"/>
        <v>0</v>
      </c>
      <c r="J44" s="27"/>
    </row>
    <row r="45" spans="1:10" ht="29.25" customHeight="1" thickBot="1" x14ac:dyDescent="0.35">
      <c r="A45" s="28" t="s">
        <v>53</v>
      </c>
      <c r="B45" s="41" t="s">
        <v>105</v>
      </c>
      <c r="C45" s="37">
        <v>600</v>
      </c>
      <c r="D45" s="37" t="s">
        <v>119</v>
      </c>
      <c r="E45" s="21"/>
      <c r="F45" s="22"/>
      <c r="G45" s="14">
        <f t="shared" si="2"/>
        <v>0</v>
      </c>
      <c r="H45" s="15">
        <f t="shared" si="4"/>
        <v>0</v>
      </c>
      <c r="I45" s="16">
        <f t="shared" si="3"/>
        <v>0</v>
      </c>
      <c r="J45" s="27"/>
    </row>
    <row r="46" spans="1:10" ht="30" customHeight="1" thickBot="1" x14ac:dyDescent="0.35">
      <c r="A46" s="28" t="s">
        <v>54</v>
      </c>
      <c r="B46" s="41" t="s">
        <v>106</v>
      </c>
      <c r="C46" s="37">
        <v>60</v>
      </c>
      <c r="D46" s="37" t="s">
        <v>119</v>
      </c>
      <c r="E46" s="21"/>
      <c r="F46" s="22"/>
      <c r="G46" s="14">
        <f t="shared" si="2"/>
        <v>0</v>
      </c>
      <c r="H46" s="15">
        <f t="shared" si="4"/>
        <v>0</v>
      </c>
      <c r="I46" s="16">
        <f t="shared" si="3"/>
        <v>0</v>
      </c>
      <c r="J46" s="27"/>
    </row>
    <row r="47" spans="1:10" ht="16.899999999999999" customHeight="1" thickBot="1" x14ac:dyDescent="0.35">
      <c r="A47" s="28" t="s">
        <v>55</v>
      </c>
      <c r="B47" s="41" t="s">
        <v>107</v>
      </c>
      <c r="C47" s="37">
        <v>100</v>
      </c>
      <c r="D47" s="37" t="s">
        <v>119</v>
      </c>
      <c r="E47" s="21"/>
      <c r="F47" s="22"/>
      <c r="G47" s="14">
        <f t="shared" si="2"/>
        <v>0</v>
      </c>
      <c r="H47" s="15">
        <f t="shared" si="4"/>
        <v>0</v>
      </c>
      <c r="I47" s="16">
        <f t="shared" si="3"/>
        <v>0</v>
      </c>
      <c r="J47" s="27"/>
    </row>
    <row r="48" spans="1:10" ht="16.899999999999999" customHeight="1" thickBot="1" x14ac:dyDescent="0.35">
      <c r="A48" s="28" t="s">
        <v>56</v>
      </c>
      <c r="B48" s="41" t="s">
        <v>108</v>
      </c>
      <c r="C48" s="37">
        <v>1350</v>
      </c>
      <c r="D48" s="37" t="s">
        <v>119</v>
      </c>
      <c r="E48" s="21"/>
      <c r="F48" s="22"/>
      <c r="G48" s="14">
        <f t="shared" si="2"/>
        <v>0</v>
      </c>
      <c r="H48" s="15">
        <f t="shared" si="4"/>
        <v>0</v>
      </c>
      <c r="I48" s="16">
        <f t="shared" si="3"/>
        <v>0</v>
      </c>
      <c r="J48" s="27"/>
    </row>
    <row r="49" spans="1:10" ht="16.899999999999999" customHeight="1" thickBot="1" x14ac:dyDescent="0.35">
      <c r="A49" s="28" t="s">
        <v>57</v>
      </c>
      <c r="B49" s="41" t="s">
        <v>109</v>
      </c>
      <c r="C49" s="37">
        <v>10</v>
      </c>
      <c r="D49" s="37" t="s">
        <v>120</v>
      </c>
      <c r="E49" s="21"/>
      <c r="F49" s="22"/>
      <c r="G49" s="14">
        <f t="shared" si="2"/>
        <v>0</v>
      </c>
      <c r="H49" s="14">
        <f t="shared" si="4"/>
        <v>0</v>
      </c>
      <c r="I49" s="35">
        <f t="shared" si="3"/>
        <v>0</v>
      </c>
      <c r="J49" s="27"/>
    </row>
    <row r="50" spans="1:10" ht="16.899999999999999" customHeight="1" thickBot="1" x14ac:dyDescent="0.35">
      <c r="A50" s="28" t="s">
        <v>58</v>
      </c>
      <c r="B50" s="41" t="s">
        <v>110</v>
      </c>
      <c r="C50" s="37">
        <v>420</v>
      </c>
      <c r="D50" s="37" t="s">
        <v>119</v>
      </c>
      <c r="E50" s="21"/>
      <c r="F50" s="22"/>
      <c r="G50" s="14">
        <f t="shared" si="2"/>
        <v>0</v>
      </c>
      <c r="H50" s="14">
        <f t="shared" si="4"/>
        <v>0</v>
      </c>
      <c r="I50" s="35">
        <f t="shared" si="3"/>
        <v>0</v>
      </c>
      <c r="J50" s="27"/>
    </row>
    <row r="51" spans="1:10" ht="16.899999999999999" customHeight="1" thickBot="1" x14ac:dyDescent="0.35">
      <c r="A51" s="28" t="s">
        <v>59</v>
      </c>
      <c r="B51" s="41" t="s">
        <v>111</v>
      </c>
      <c r="C51" s="37">
        <v>420</v>
      </c>
      <c r="D51" s="37" t="s">
        <v>119</v>
      </c>
      <c r="E51" s="21"/>
      <c r="F51" s="22"/>
      <c r="G51" s="14">
        <f t="shared" si="2"/>
        <v>0</v>
      </c>
      <c r="H51" s="14">
        <f t="shared" si="4"/>
        <v>0</v>
      </c>
      <c r="I51" s="35">
        <f t="shared" si="3"/>
        <v>0</v>
      </c>
      <c r="J51" s="27"/>
    </row>
    <row r="52" spans="1:10" ht="16.899999999999999" customHeight="1" thickBot="1" x14ac:dyDescent="0.35">
      <c r="A52" s="28" t="s">
        <v>60</v>
      </c>
      <c r="B52" s="41" t="s">
        <v>112</v>
      </c>
      <c r="C52" s="37">
        <v>2000</v>
      </c>
      <c r="D52" s="37" t="s">
        <v>119</v>
      </c>
      <c r="E52" s="21"/>
      <c r="F52" s="22"/>
      <c r="G52" s="14">
        <f t="shared" si="2"/>
        <v>0</v>
      </c>
      <c r="H52" s="15">
        <f t="shared" si="4"/>
        <v>0</v>
      </c>
      <c r="I52" s="16">
        <f t="shared" si="3"/>
        <v>0</v>
      </c>
      <c r="J52" s="27"/>
    </row>
    <row r="53" spans="1:10" ht="16.899999999999999" customHeight="1" thickBot="1" x14ac:dyDescent="0.35">
      <c r="A53" s="28" t="s">
        <v>61</v>
      </c>
      <c r="B53" s="41" t="s">
        <v>113</v>
      </c>
      <c r="C53" s="37">
        <v>520</v>
      </c>
      <c r="D53" s="37" t="s">
        <v>119</v>
      </c>
      <c r="E53" s="21"/>
      <c r="F53" s="22"/>
      <c r="G53" s="14">
        <f t="shared" si="2"/>
        <v>0</v>
      </c>
      <c r="H53" s="15">
        <f t="shared" si="4"/>
        <v>0</v>
      </c>
      <c r="I53" s="16">
        <f t="shared" si="3"/>
        <v>0</v>
      </c>
      <c r="J53" s="27"/>
    </row>
    <row r="54" spans="1:10" ht="16.899999999999999" customHeight="1" thickBot="1" x14ac:dyDescent="0.35">
      <c r="A54" s="28" t="s">
        <v>62</v>
      </c>
      <c r="B54" s="41" t="s">
        <v>114</v>
      </c>
      <c r="C54" s="37">
        <v>250</v>
      </c>
      <c r="D54" s="37" t="s">
        <v>119</v>
      </c>
      <c r="E54" s="21"/>
      <c r="F54" s="22"/>
      <c r="G54" s="14">
        <f t="shared" si="2"/>
        <v>0</v>
      </c>
      <c r="H54" s="15">
        <f t="shared" si="4"/>
        <v>0</v>
      </c>
      <c r="I54" s="16">
        <f t="shared" si="3"/>
        <v>0</v>
      </c>
      <c r="J54" s="27"/>
    </row>
    <row r="55" spans="1:10" ht="29.25" customHeight="1" thickBot="1" x14ac:dyDescent="0.35">
      <c r="A55" s="28" t="s">
        <v>63</v>
      </c>
      <c r="B55" s="41" t="s">
        <v>115</v>
      </c>
      <c r="C55" s="37">
        <v>70</v>
      </c>
      <c r="D55" s="37" t="s">
        <v>123</v>
      </c>
      <c r="E55" s="21"/>
      <c r="F55" s="22"/>
      <c r="G55" s="14">
        <f t="shared" si="2"/>
        <v>0</v>
      </c>
      <c r="H55" s="15">
        <f t="shared" si="4"/>
        <v>0</v>
      </c>
      <c r="I55" s="16">
        <f t="shared" si="3"/>
        <v>0</v>
      </c>
      <c r="J55" s="27"/>
    </row>
    <row r="56" spans="1:10" ht="17.25" customHeight="1" thickBot="1" x14ac:dyDescent="0.35">
      <c r="A56" s="28" t="s">
        <v>64</v>
      </c>
      <c r="B56" s="41" t="s">
        <v>116</v>
      </c>
      <c r="C56" s="37">
        <v>150</v>
      </c>
      <c r="D56" s="37" t="s">
        <v>120</v>
      </c>
      <c r="E56" s="21"/>
      <c r="F56" s="22"/>
      <c r="G56" s="14">
        <f t="shared" si="2"/>
        <v>0</v>
      </c>
      <c r="H56" s="15">
        <f t="shared" si="4"/>
        <v>0</v>
      </c>
      <c r="I56" s="16">
        <f t="shared" si="3"/>
        <v>0</v>
      </c>
      <c r="J56" s="27"/>
    </row>
    <row r="57" spans="1:10" ht="16.899999999999999" customHeight="1" thickBot="1" x14ac:dyDescent="0.35">
      <c r="A57" s="28" t="s">
        <v>65</v>
      </c>
      <c r="B57" s="41" t="s">
        <v>117</v>
      </c>
      <c r="C57" s="37">
        <v>78</v>
      </c>
      <c r="D57" s="37" t="s">
        <v>119</v>
      </c>
      <c r="E57" s="21"/>
      <c r="F57" s="22"/>
      <c r="G57" s="14">
        <f t="shared" si="2"/>
        <v>0</v>
      </c>
      <c r="H57" s="15">
        <f t="shared" si="4"/>
        <v>0</v>
      </c>
      <c r="I57" s="16">
        <f t="shared" si="3"/>
        <v>0</v>
      </c>
      <c r="J57" s="27"/>
    </row>
    <row r="58" spans="1:10" ht="17.25" customHeight="1" thickBot="1" x14ac:dyDescent="0.35">
      <c r="A58" s="28" t="s">
        <v>66</v>
      </c>
      <c r="B58" s="41" t="s">
        <v>118</v>
      </c>
      <c r="C58" s="37">
        <v>4</v>
      </c>
      <c r="D58" s="37" t="s">
        <v>119</v>
      </c>
      <c r="E58" s="21"/>
      <c r="F58" s="22"/>
      <c r="G58" s="14">
        <f t="shared" si="2"/>
        <v>0</v>
      </c>
      <c r="H58" s="15">
        <f t="shared" si="4"/>
        <v>0</v>
      </c>
      <c r="I58" s="16">
        <f t="shared" si="3"/>
        <v>0</v>
      </c>
      <c r="J58" s="27"/>
    </row>
    <row r="59" spans="1:10" ht="16.899999999999999" customHeight="1" thickBot="1" x14ac:dyDescent="0.35">
      <c r="A59" s="26"/>
      <c r="B59" s="44" t="s">
        <v>9</v>
      </c>
      <c r="C59" s="45"/>
      <c r="D59" s="45"/>
      <c r="E59" s="45"/>
      <c r="F59" s="45"/>
      <c r="G59" s="46"/>
      <c r="H59" s="17">
        <f>SUM(H5:H58)</f>
        <v>0</v>
      </c>
      <c r="I59" s="18">
        <f>SUM(I5:I58)</f>
        <v>0</v>
      </c>
      <c r="J59" s="27"/>
    </row>
    <row r="60" spans="1:10" ht="16.899999999999999" customHeight="1" x14ac:dyDescent="0.3">
      <c r="A60" s="27"/>
      <c r="B60" s="29"/>
      <c r="C60" s="30"/>
      <c r="D60" s="30"/>
      <c r="E60" s="27"/>
      <c r="F60" s="27"/>
      <c r="G60" s="31"/>
      <c r="H60" s="27"/>
      <c r="I60" s="27"/>
      <c r="J60" s="27"/>
    </row>
    <row r="61" spans="1:10" ht="16.899999999999999" customHeight="1" x14ac:dyDescent="0.3">
      <c r="A61" s="7" t="s">
        <v>10</v>
      </c>
      <c r="B61" s="8" t="s">
        <v>12</v>
      </c>
      <c r="C61" s="32"/>
      <c r="D61" s="32"/>
      <c r="E61" s="27"/>
      <c r="F61" s="27"/>
      <c r="G61" s="31"/>
      <c r="H61" s="27"/>
      <c r="I61" s="27"/>
      <c r="J61" s="27"/>
    </row>
    <row r="62" spans="1:10" ht="16.899999999999999" customHeight="1" x14ac:dyDescent="0.3">
      <c r="A62" s="9"/>
      <c r="B62" s="8" t="s">
        <v>11</v>
      </c>
      <c r="C62" s="32"/>
      <c r="D62" s="32"/>
      <c r="E62" s="27"/>
      <c r="F62" s="27"/>
      <c r="G62" s="31"/>
      <c r="H62" s="27"/>
      <c r="I62" s="27"/>
      <c r="J62" s="27"/>
    </row>
    <row r="63" spans="1:10" ht="16.899999999999999" customHeight="1" x14ac:dyDescent="0.3">
      <c r="A63" s="27"/>
      <c r="B63" s="29"/>
      <c r="C63" s="30"/>
      <c r="D63" s="30"/>
      <c r="E63" s="27"/>
      <c r="F63" s="27"/>
      <c r="G63" s="31"/>
      <c r="H63" s="27"/>
      <c r="I63" s="27"/>
      <c r="J63" s="27"/>
    </row>
    <row r="64" spans="1:10" ht="16.899999999999999" customHeight="1" x14ac:dyDescent="0.3">
      <c r="A64" s="27"/>
      <c r="B64" s="36"/>
      <c r="C64" s="36"/>
      <c r="D64" s="36"/>
      <c r="E64" s="36"/>
      <c r="F64" s="27"/>
      <c r="G64" s="31"/>
      <c r="H64" s="27"/>
      <c r="I64" s="27"/>
      <c r="J64" s="27"/>
    </row>
    <row r="65" spans="1:10" ht="16.899999999999999" customHeight="1" x14ac:dyDescent="0.3">
      <c r="A65" s="27"/>
      <c r="B65" s="33"/>
      <c r="C65" s="33"/>
      <c r="D65" s="33"/>
      <c r="E65" s="27"/>
      <c r="F65" s="27"/>
      <c r="G65" s="31"/>
      <c r="H65" s="27"/>
      <c r="I65" s="27"/>
      <c r="J65" s="27"/>
    </row>
    <row r="66" spans="1:10" ht="16.899999999999999" customHeight="1" x14ac:dyDescent="0.3">
      <c r="A66" s="27"/>
      <c r="B66" s="33"/>
      <c r="C66" s="33"/>
      <c r="D66" s="33"/>
      <c r="E66" s="27"/>
      <c r="F66" s="27"/>
      <c r="G66" s="31"/>
      <c r="H66" s="27"/>
      <c r="I66" s="27"/>
      <c r="J66" s="27"/>
    </row>
    <row r="67" spans="1:10" ht="16.899999999999999" customHeight="1" x14ac:dyDescent="0.3">
      <c r="A67" s="27"/>
      <c r="B67" s="33"/>
      <c r="C67" s="33"/>
      <c r="D67" s="33"/>
      <c r="E67" s="27"/>
      <c r="F67" s="27"/>
      <c r="G67" s="31"/>
      <c r="H67" s="27"/>
      <c r="I67" s="27"/>
      <c r="J67" s="27"/>
    </row>
    <row r="68" spans="1:10" ht="16.899999999999999" customHeight="1" x14ac:dyDescent="0.3">
      <c r="A68" s="27"/>
      <c r="B68" s="27"/>
      <c r="C68" s="27"/>
      <c r="D68" s="27"/>
      <c r="E68" s="27"/>
      <c r="F68" s="27"/>
      <c r="G68" s="31"/>
      <c r="H68" s="27"/>
      <c r="I68" s="27"/>
      <c r="J68" s="27"/>
    </row>
  </sheetData>
  <mergeCells count="2">
    <mergeCell ref="C1:F1"/>
    <mergeCell ref="B59:G59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Hárok1!_GoBack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Daniela Tomíková</cp:lastModifiedBy>
  <cp:lastPrinted>2020-01-14T10:00:48Z</cp:lastPrinted>
  <dcterms:created xsi:type="dcterms:W3CDTF">2019-06-20T11:46:04Z</dcterms:created>
  <dcterms:modified xsi:type="dcterms:W3CDTF">2024-05-10T07:31:23Z</dcterms:modified>
</cp:coreProperties>
</file>