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DDaDSS LUNA, Brezno\Mlieko a mliečne výrobky\komplet\"/>
    </mc:Choice>
  </mc:AlternateContent>
  <bookViews>
    <workbookView xWindow="0" yWindow="0" windowWidth="19200" windowHeight="11460"/>
  </bookViews>
  <sheets>
    <sheet name="Príl.č.1 Špecifikácia CaP" sheetId="1" r:id="rId1"/>
  </sheets>
  <definedNames>
    <definedName name="_xlnm.Print_Area" localSheetId="0">'Príl.č.1 Špecifikácia CaP'!$A$1:$J$67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1" l="1"/>
  <c r="J34" i="1"/>
  <c r="J35" i="1"/>
  <c r="J36" i="1"/>
  <c r="J37" i="1"/>
  <c r="J38" i="1"/>
  <c r="J39" i="1"/>
  <c r="J28" i="1"/>
  <c r="J29" i="1"/>
  <c r="J30" i="1"/>
  <c r="J31" i="1"/>
  <c r="J32" i="1"/>
  <c r="J33" i="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J27" i="1"/>
  <c r="G27" i="1"/>
  <c r="H27" i="1" l="1"/>
  <c r="J25" i="1"/>
  <c r="J26" i="1"/>
  <c r="J24" i="1"/>
  <c r="J40" i="1" s="1"/>
  <c r="J41" i="1" l="1"/>
  <c r="J42" i="1" s="1"/>
  <c r="H24" i="1"/>
  <c r="G25" i="1"/>
  <c r="H25" i="1" s="1"/>
  <c r="G26" i="1"/>
  <c r="H26" i="1" s="1"/>
</calcChain>
</file>

<file path=xl/sharedStrings.xml><?xml version="1.0" encoding="utf-8"?>
<sst xmlns="http://schemas.openxmlformats.org/spreadsheetml/2006/main" count="118" uniqueCount="57">
  <si>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</si>
  <si>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</si>
  <si>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</si>
  <si>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</si>
  <si>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</si>
  <si>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</si>
  <si>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</si>
  <si>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</si>
  <si>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</si>
  <si>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</si>
  <si>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</si>
  <si>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Domov dôchodcov a domov sociálnych služieb LUNA Brezno</t>
  </si>
  <si>
    <t>Fraňa Kráľa 23,</t>
  </si>
  <si>
    <t>977 01 Brezno</t>
  </si>
  <si>
    <t>merná jednotka</t>
  </si>
  <si>
    <t>Názov tovaru/popis výrobku/požadovaná veľkosť balenia</t>
  </si>
  <si>
    <t>Konkrétny (obchodný) názov uchádzačom ponúkaného výrobku</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</si>
  <si>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</si>
  <si>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</si>
  <si>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</si>
  <si>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</si>
  <si>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</si>
  <si>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</si>
  <si>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</si>
  <si>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</si>
  <si>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t>celková cena za predmet zákazky v EUR bez DPH</t>
  </si>
  <si>
    <t>DPH (v EUR)</t>
  </si>
  <si>
    <t>celková cena za predmet zákazky v EUR s DPH                                               (návrh na plnenie kritéria)</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</si>
  <si>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</si>
  <si>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</si>
  <si>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</si>
  <si>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</si>
  <si>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</si>
  <si>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</si>
  <si>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</si>
  <si>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</si>
  <si>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</si>
  <si>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</si>
  <si>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Dodávka mlieka a mliečnyh výrobkov pre DDaDSS LUNA, Brezno</t>
  </si>
  <si>
    <t>l</t>
  </si>
  <si>
    <t>kg</t>
  </si>
  <si>
    <t>Zakysanka - min. 3,5% živ tuku, objem obsahu 200ml-250 ml.</t>
  </si>
  <si>
    <t>Mlieko polotučné - min. 1,5% živ.tuku.</t>
  </si>
  <si>
    <t>Smotana - min. 15% živ. tuku, objem obsahu 180ml-250 ml.</t>
  </si>
  <si>
    <t>Smotana na varenie - min. 10% živ. tuku, objem obsahu 200 ml-1 l.</t>
  </si>
  <si>
    <t>Smotana na šľahanie - 30-33% živ. tuku, objem obsahu 200 ml-1 l.</t>
  </si>
  <si>
    <t>Maslo - min. 82%, hmotnosť obsahu 125g-250g.</t>
  </si>
  <si>
    <t>Syr mäkký tavený kocky - 25-65% živ. tuku, hmotnosť obsahu min. 150 g.</t>
  </si>
  <si>
    <t>Syr tavený - bez rastl. tukov, farbív a konzervačných látok, hmotnosť obsahu min. 1 kg.</t>
  </si>
  <si>
    <t>Syr prírodný, údený, zrejúci - min. 45% tuku.</t>
  </si>
  <si>
    <t>Syr prírodný neúdený - min. 45% tuku.</t>
  </si>
  <si>
    <t>Syr dierovaný neúdený - min. 45% tuku.</t>
  </si>
  <si>
    <t>Bryndza - min. 50% ovčia zložka.</t>
  </si>
  <si>
    <t>Bryndza - min. 100% ovčia zložka.</t>
  </si>
  <si>
    <t>Syr plesnivý Encián - hmotnosť obsahu min. 120 g.</t>
  </si>
  <si>
    <t>Tvaroh - hmotnosť obsahu min. 3 kg.</t>
  </si>
  <si>
    <t>Tvaroh - hmotnosť obsahu min. 1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</si>
</sst>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i/>
      <sz val="10"/>
      <name val="Calibri"/>
      <family val="2"/>
      <charset val="238"/>
      <scheme val="minor"/>
    </font>
    <font>
      <i/>
      <sz val="10"/>
      <color theme="1"/>
      <name val="Calibri"/>
      <family val="2"/>
      <charset val="238"/>
      <scheme val="minor"/>
    </font>
    <font>
      <sz val="10"/>
      <color rgb="FF000000"/>
      <name val="Calibri"/>
      <family val="2"/>
      <charset val="238"/>
      <scheme val="minor"/>
    </font>
    <font>
      <sz val="10"/>
      <name val="Calibri"/>
      <family val="2"/>
      <charset val="238"/>
      <scheme val="minor"/>
    </font>
    <font>
      <sz val="10"/>
      <color theme="1"/>
      <name val="Calibri"/>
      <family val="2"/>
      <charset val="23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75">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0" fillId="0" borderId="0" xfId="0" applyBorder="1" applyAlignment="1">
      <alignment horizontal="left" vertical="top" wrapText="1"/>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1" xfId="0" applyFont="1" applyFill="1" applyBorder="1"/>
    <xf numFmtId="0" fontId="2" fillId="0" borderId="0" xfId="0" applyFont="1" applyFill="1" applyBorder="1" applyAlignment="1">
      <alignment horizontal="left" vertical="center"/>
    </xf>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1" xfId="0" applyFont="1" applyFill="1" applyBorder="1" applyAlignment="1">
      <alignment horizontal="right"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ont="1" applyFill="1" applyAlignment="1"/>
    <xf numFmtId="0" fontId="0" fillId="0" borderId="1" xfId="0" applyFill="1" applyBorder="1" applyAlignment="1">
      <alignment horizontal="center" vertical="center" wrapText="1"/>
    </xf>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0" xfId="0" applyAlignment="1">
      <alignment horizontal="left"/>
    </xf>
    <xf numFmtId="0" fontId="0" fillId="0" borderId="2" xfId="0" applyBorder="1" applyAlignment="1">
      <alignment horizontal="left"/>
    </xf>
    <xf numFmtId="0" fontId="12" fillId="0" borderId="0" xfId="0" applyFont="1" applyBorder="1" applyAlignment="1">
      <alignment horizontal="right" vertical="top" wrapText="1"/>
    </xf>
    <xf numFmtId="0" fontId="12" fillId="0" borderId="2" xfId="0" applyFont="1" applyBorder="1" applyAlignment="1">
      <alignment horizontal="right" vertical="top" wrapText="1"/>
    </xf>
    <xf numFmtId="0" fontId="0" fillId="0" borderId="2" xfId="0" applyBorder="1" applyAlignment="1"/>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3" fillId="0" borderId="1" xfId="0" applyFont="1" applyFill="1" applyBorder="1" applyAlignment="1">
      <alignment horizontal="right" wrapText="1"/>
    </xf>
    <xf numFmtId="0" fontId="2" fillId="0" borderId="1" xfId="0" applyFont="1" applyFill="1" applyBorder="1" applyAlignment="1">
      <alignment horizontal="right"/>
    </xf>
    <xf numFmtId="0" fontId="0" fillId="0" borderId="0" xfId="0" applyBorder="1" applyAlignment="1">
      <alignment horizontal="left" vertical="top" wrapText="1"/>
    </xf>
    <xf numFmtId="0" fontId="21" fillId="0" borderId="1" xfId="0" applyFont="1" applyBorder="1" applyAlignment="1">
      <alignment horizontal="center" vertical="center"/>
    </xf>
    <xf numFmtId="0" fontId="22" fillId="0" borderId="1" xfId="0" applyFont="1" applyBorder="1" applyAlignment="1">
      <alignment horizontal="center" vertical="center"/>
    </xf>
    <xf numFmtId="0" fontId="21" fillId="0" borderId="1" xfId="0" applyFont="1" applyFill="1" applyBorder="1" applyAlignment="1">
      <alignment horizontal="center" vertical="center"/>
    </xf>
    <xf numFmtId="0" fontId="22" fillId="0" borderId="1" xfId="0" applyFont="1" applyBorder="1" applyAlignment="1">
      <alignment horizontal="center"/>
    </xf>
    <xf numFmtId="0" fontId="20" fillId="0" borderId="1" xfId="0" applyFont="1" applyBorder="1" applyAlignment="1">
      <alignment vertical="center" wrapText="1"/>
    </xf>
    <xf numFmtId="3" fontId="21" fillId="0" borderId="1" xfId="0" applyNumberFormat="1" applyFont="1" applyBorder="1" applyAlignment="1">
      <alignment horizontal="center" vertical="center"/>
    </xf>
    <xf numFmtId="0" fontId="21" fillId="0" borderId="1" xfId="0" applyFont="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295910</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tabSelected="1" workbookViewId="0">
      <selection activeCell="H42" sqref="H42:I42"/>
    </sheetView>
  </sheetViews>
  <sheetFormatPr defaultRowHeight="15" x14ac:dyDescent="0.25"/>
  <cols>
    <col min="1" max="1" width="3.85546875" customWidth="1"/>
    <col min="2" max="2" width="33.140625" customWidth="1"/>
    <col min="3" max="3" width="12.140625" customWidth="1"/>
    <col min="4" max="4" width="7.28515625" customWidth="1"/>
    <col min="5" max="5" width="18.7109375" customWidth="1"/>
    <col min="6" max="6" width="14.5703125" customWidth="1"/>
    <col min="7" max="7" width="19" customWidth="1"/>
    <col min="8" max="8" width="14.140625" customWidth="1"/>
    <col min="9" max="9" width="15.85546875" customWidth="1"/>
    <col min="10" max="10" width="13" customWidth="1"/>
  </cols>
  <sheetData>
    <row r="1" spans="1:10" ht="15" customHeight="1" x14ac:dyDescent="0.25">
      <c r="A1" s="48" t="s">
        <v>28</v>
      </c>
      <c r="B1" s="49"/>
      <c r="C1" s="49"/>
      <c r="D1" s="49"/>
      <c r="E1" s="49"/>
      <c r="F1" s="51" t="s">
        <v>11</v>
      </c>
      <c r="G1" s="47"/>
      <c r="H1" s="47"/>
      <c r="I1" s="47"/>
      <c r="J1" s="47"/>
    </row>
    <row r="2" spans="1:10" ht="22.5" customHeight="1" x14ac:dyDescent="0.25">
      <c r="A2" s="49"/>
      <c r="B2" s="49"/>
      <c r="C2" s="49"/>
      <c r="D2" s="49"/>
      <c r="E2" s="49"/>
      <c r="F2" s="51" t="s">
        <v>12</v>
      </c>
      <c r="G2" s="47"/>
      <c r="H2" s="47"/>
      <c r="I2" s="47"/>
      <c r="J2" s="47"/>
    </row>
    <row r="3" spans="1:10" ht="15.75" customHeight="1" x14ac:dyDescent="0.25">
      <c r="A3" s="50"/>
      <c r="B3" s="50"/>
      <c r="C3" s="50"/>
      <c r="D3" s="50"/>
      <c r="E3" s="50"/>
      <c r="F3" s="52" t="s">
        <v>13</v>
      </c>
      <c r="G3" s="53"/>
      <c r="H3" s="53"/>
      <c r="I3" s="53"/>
      <c r="J3" s="53"/>
    </row>
    <row r="4" spans="1:10" ht="15.75" customHeight="1" x14ac:dyDescent="0.25">
      <c r="A4" s="12"/>
      <c r="B4" s="12"/>
      <c r="C4" s="12"/>
      <c r="D4" s="12"/>
      <c r="E4" s="12"/>
      <c r="F4" s="12"/>
      <c r="G4" s="11"/>
    </row>
    <row r="5" spans="1:10" ht="15" customHeight="1" x14ac:dyDescent="0.25">
      <c r="B5" s="42" t="s">
        <v>20</v>
      </c>
      <c r="C5" s="42"/>
      <c r="D5" s="42"/>
      <c r="E5" s="42"/>
      <c r="F5" s="42"/>
      <c r="G5" s="42"/>
      <c r="H5" s="43"/>
      <c r="I5" s="43"/>
      <c r="J5" s="43"/>
    </row>
    <row r="6" spans="1:10" ht="8.25" customHeight="1" x14ac:dyDescent="0.25"/>
    <row r="7" spans="1:10" ht="30" customHeight="1" x14ac:dyDescent="0.25">
      <c r="A7" s="24"/>
      <c r="B7" s="24"/>
      <c r="C7" s="24"/>
      <c r="D7" s="24"/>
      <c r="E7" s="24"/>
      <c r="F7" s="24"/>
      <c r="G7" s="24"/>
      <c r="H7" s="23"/>
      <c r="I7" s="23"/>
      <c r="J7" s="23"/>
    </row>
    <row r="8" spans="1:10" ht="14.25" customHeight="1" x14ac:dyDescent="0.25">
      <c r="A8" s="6"/>
      <c r="B8" s="6"/>
      <c r="C8" s="6"/>
      <c r="D8" s="6"/>
      <c r="E8" s="6"/>
      <c r="F8" s="13"/>
      <c r="G8" s="6"/>
    </row>
    <row r="9" spans="1:10" ht="18.75" x14ac:dyDescent="0.25">
      <c r="A9" s="45" t="s">
        <v>19</v>
      </c>
      <c r="B9" s="46"/>
      <c r="C9" s="46"/>
      <c r="D9" s="46"/>
      <c r="E9" s="46"/>
      <c r="F9" s="46"/>
      <c r="G9" s="46"/>
      <c r="H9" s="47"/>
      <c r="I9" s="47"/>
      <c r="J9" s="47"/>
    </row>
    <row r="10" spans="1:10" ht="11.25" customHeight="1" x14ac:dyDescent="0.25"/>
    <row r="11" spans="1:10" x14ac:dyDescent="0.25">
      <c r="A11" s="44" t="s">
        <v>38</v>
      </c>
      <c r="B11" s="44"/>
      <c r="C11" s="44"/>
      <c r="D11" s="44"/>
      <c r="E11" s="44"/>
      <c r="F11" s="44"/>
      <c r="G11" s="44"/>
    </row>
    <row r="12" spans="1:10" ht="10.5" customHeight="1" x14ac:dyDescent="0.25">
      <c r="A12" s="44"/>
      <c r="B12" s="44"/>
      <c r="C12" s="44"/>
      <c r="D12" s="44"/>
      <c r="E12" s="44"/>
      <c r="F12" s="44"/>
      <c r="G12" s="44"/>
    </row>
    <row r="13" spans="1:10" x14ac:dyDescent="0.25">
      <c r="A13" s="57"/>
      <c r="B13" s="58"/>
      <c r="C13" s="58"/>
      <c r="D13" s="58"/>
      <c r="E13" s="58"/>
      <c r="F13" s="58"/>
      <c r="G13" s="58"/>
    </row>
    <row r="14" spans="1:10" x14ac:dyDescent="0.25">
      <c r="A14" s="40" t="s">
        <v>2</v>
      </c>
      <c r="B14" s="40"/>
      <c r="C14" s="14"/>
      <c r="D14" s="14"/>
      <c r="E14" s="14"/>
      <c r="F14" s="14"/>
      <c r="G14" s="14"/>
    </row>
    <row r="15" spans="1:10" x14ac:dyDescent="0.25">
      <c r="A15" s="40" t="s">
        <v>3</v>
      </c>
      <c r="B15" s="40"/>
      <c r="C15" s="14"/>
      <c r="D15" s="14"/>
      <c r="E15" s="14"/>
      <c r="F15" s="14"/>
      <c r="G15" s="14"/>
    </row>
    <row r="16" spans="1:10" x14ac:dyDescent="0.25">
      <c r="A16" s="40" t="s">
        <v>4</v>
      </c>
      <c r="B16" s="40"/>
      <c r="C16" s="14"/>
      <c r="D16" s="14"/>
      <c r="E16" s="14"/>
      <c r="F16" s="14"/>
      <c r="G16" s="14"/>
    </row>
    <row r="17" spans="1:10" x14ac:dyDescent="0.25">
      <c r="A17" s="40" t="s">
        <v>5</v>
      </c>
      <c r="B17" s="40"/>
      <c r="C17" s="14"/>
      <c r="D17" s="14"/>
      <c r="E17" s="14"/>
      <c r="F17" s="14"/>
      <c r="G17" s="14"/>
    </row>
    <row r="18" spans="1:10" x14ac:dyDescent="0.25">
      <c r="A18" s="40" t="s">
        <v>6</v>
      </c>
      <c r="B18" s="40"/>
      <c r="C18" s="14"/>
      <c r="D18" s="14"/>
      <c r="E18" s="14"/>
      <c r="F18" s="14"/>
      <c r="G18" s="14"/>
    </row>
    <row r="19" spans="1:10" x14ac:dyDescent="0.25">
      <c r="A19" s="40" t="s">
        <v>7</v>
      </c>
      <c r="B19" s="40"/>
      <c r="C19" s="14"/>
      <c r="D19" s="14"/>
      <c r="E19" s="14"/>
      <c r="F19" s="14"/>
      <c r="G19" s="14"/>
    </row>
    <row r="20" spans="1:10" x14ac:dyDescent="0.25">
      <c r="A20" s="15"/>
      <c r="B20" s="15"/>
      <c r="C20" s="15"/>
      <c r="D20" s="15"/>
      <c r="E20" s="15"/>
      <c r="F20" s="15"/>
      <c r="G20" s="15"/>
    </row>
    <row r="21" spans="1:10" ht="15" customHeight="1" x14ac:dyDescent="0.25">
      <c r="A21" s="37" t="s">
        <v>0</v>
      </c>
      <c r="B21" s="37" t="s">
        <v>15</v>
      </c>
      <c r="C21" s="38" t="s">
        <v>1</v>
      </c>
      <c r="D21" s="37" t="s">
        <v>14</v>
      </c>
      <c r="E21" s="38" t="s">
        <v>16</v>
      </c>
      <c r="F21" s="38" t="s">
        <v>17</v>
      </c>
      <c r="G21" s="38" t="s">
        <v>18</v>
      </c>
      <c r="H21" s="38" t="s">
        <v>24</v>
      </c>
      <c r="I21" s="38" t="s">
        <v>22</v>
      </c>
      <c r="J21" s="38" t="s">
        <v>23</v>
      </c>
    </row>
    <row r="22" spans="1:10" x14ac:dyDescent="0.25">
      <c r="A22" s="37"/>
      <c r="B22" s="37"/>
      <c r="C22" s="38"/>
      <c r="D22" s="37"/>
      <c r="E22" s="39"/>
      <c r="F22" s="41"/>
      <c r="G22" s="39"/>
      <c r="H22" s="39"/>
      <c r="I22" s="39"/>
      <c r="J22" s="39"/>
    </row>
    <row r="23" spans="1:10" ht="43.5" customHeight="1" x14ac:dyDescent="0.25">
      <c r="A23" s="37"/>
      <c r="B23" s="37"/>
      <c r="C23" s="38"/>
      <c r="D23" s="37"/>
      <c r="E23" s="39"/>
      <c r="F23" s="41"/>
      <c r="G23" s="39"/>
      <c r="H23" s="39"/>
      <c r="I23" s="39"/>
      <c r="J23" s="39"/>
    </row>
    <row r="24" spans="1:10" ht="30" x14ac:dyDescent="0.25">
      <c r="A24" s="28">
        <v>1</v>
      </c>
      <c r="B24" s="70" t="s">
        <v>42</v>
      </c>
      <c r="C24" s="71">
        <v>12500</v>
      </c>
      <c r="D24" s="66" t="s">
        <v>39</v>
      </c>
      <c r="E24" s="29" t="s">
        <v>21</v>
      </c>
      <c r="F24" s="22" t="s">
        <v>21</v>
      </c>
      <c r="G24" s="18" t="e">
        <f>C24/F24</f>
        <v>#VALUE!</v>
      </c>
      <c r="H24" s="30" t="e">
        <f>J24/G24</f>
        <v>#VALUE!</v>
      </c>
      <c r="I24" s="21" t="s">
        <v>21</v>
      </c>
      <c r="J24" s="31" t="e">
        <f>I24*C24</f>
        <v>#VALUE!</v>
      </c>
    </row>
    <row r="25" spans="1:10" ht="30" x14ac:dyDescent="0.25">
      <c r="A25" s="28">
        <v>2</v>
      </c>
      <c r="B25" s="72" t="s">
        <v>41</v>
      </c>
      <c r="C25" s="66">
        <v>600</v>
      </c>
      <c r="D25" s="66" t="s">
        <v>39</v>
      </c>
      <c r="E25" s="29" t="s">
        <v>21</v>
      </c>
      <c r="F25" s="22" t="s">
        <v>21</v>
      </c>
      <c r="G25" s="18" t="e">
        <f t="shared" ref="G25:G39" si="0">C25/F25</f>
        <v>#VALUE!</v>
      </c>
      <c r="H25" s="30" t="e">
        <f t="shared" ref="H25:H39" si="1">J25/G25</f>
        <v>#VALUE!</v>
      </c>
      <c r="I25" s="21" t="s">
        <v>21</v>
      </c>
      <c r="J25" s="31" t="e">
        <f t="shared" ref="J25:J39" si="2">I25*C25</f>
        <v>#VALUE!</v>
      </c>
    </row>
    <row r="26" spans="1:10" ht="30" x14ac:dyDescent="0.25">
      <c r="A26" s="28">
        <v>3</v>
      </c>
      <c r="B26" s="72" t="s">
        <v>43</v>
      </c>
      <c r="C26" s="66">
        <v>20</v>
      </c>
      <c r="D26" s="66" t="s">
        <v>39</v>
      </c>
      <c r="E26" s="29" t="s">
        <v>21</v>
      </c>
      <c r="F26" s="22" t="s">
        <v>21</v>
      </c>
      <c r="G26" s="18" t="e">
        <f t="shared" si="0"/>
        <v>#VALUE!</v>
      </c>
      <c r="H26" s="30" t="e">
        <f t="shared" si="1"/>
        <v>#VALUE!</v>
      </c>
      <c r="I26" s="21" t="s">
        <v>21</v>
      </c>
      <c r="J26" s="31" t="e">
        <f t="shared" si="2"/>
        <v>#VALUE!</v>
      </c>
    </row>
    <row r="27" spans="1:10" ht="30" x14ac:dyDescent="0.25">
      <c r="A27" s="28">
        <v>4</v>
      </c>
      <c r="B27" s="72" t="s">
        <v>44</v>
      </c>
      <c r="C27" s="66">
        <v>35</v>
      </c>
      <c r="D27" s="66" t="s">
        <v>39</v>
      </c>
      <c r="E27" s="29" t="s">
        <v>21</v>
      </c>
      <c r="F27" s="22" t="s">
        <v>21</v>
      </c>
      <c r="G27" s="18" t="e">
        <f t="shared" si="0"/>
        <v>#VALUE!</v>
      </c>
      <c r="H27" s="30" t="e">
        <f t="shared" si="1"/>
        <v>#VALUE!</v>
      </c>
      <c r="I27" s="21" t="s">
        <v>21</v>
      </c>
      <c r="J27" s="31" t="e">
        <f t="shared" si="2"/>
        <v>#VALUE!</v>
      </c>
    </row>
    <row r="28" spans="1:10" ht="30" x14ac:dyDescent="0.25">
      <c r="A28" s="28">
        <v>5</v>
      </c>
      <c r="B28" s="72" t="s">
        <v>45</v>
      </c>
      <c r="C28" s="66">
        <v>40</v>
      </c>
      <c r="D28" s="66" t="s">
        <v>39</v>
      </c>
      <c r="E28" s="29" t="s">
        <v>21</v>
      </c>
      <c r="F28" s="22" t="s">
        <v>21</v>
      </c>
      <c r="G28" s="18" t="e">
        <f t="shared" si="0"/>
        <v>#VALUE!</v>
      </c>
      <c r="H28" s="30" t="e">
        <f t="shared" si="1"/>
        <v>#VALUE!</v>
      </c>
      <c r="I28" s="21" t="s">
        <v>21</v>
      </c>
      <c r="J28" s="31" t="e">
        <f t="shared" si="2"/>
        <v>#VALUE!</v>
      </c>
    </row>
    <row r="29" spans="1:10" ht="30" x14ac:dyDescent="0.25">
      <c r="A29" s="28">
        <v>6</v>
      </c>
      <c r="B29" s="73" t="s">
        <v>46</v>
      </c>
      <c r="C29" s="67">
        <v>450</v>
      </c>
      <c r="D29" s="66" t="s">
        <v>40</v>
      </c>
      <c r="E29" s="29" t="s">
        <v>21</v>
      </c>
      <c r="F29" s="22" t="s">
        <v>21</v>
      </c>
      <c r="G29" s="18" t="e">
        <f t="shared" si="0"/>
        <v>#VALUE!</v>
      </c>
      <c r="H29" s="30" t="e">
        <f t="shared" si="1"/>
        <v>#VALUE!</v>
      </c>
      <c r="I29" s="21" t="s">
        <v>21</v>
      </c>
      <c r="J29" s="31" t="e">
        <f t="shared" si="2"/>
        <v>#VALUE!</v>
      </c>
    </row>
    <row r="30" spans="1:10" ht="30" x14ac:dyDescent="0.25">
      <c r="A30" s="28">
        <v>7</v>
      </c>
      <c r="B30" s="73" t="s">
        <v>47</v>
      </c>
      <c r="C30" s="67">
        <v>270</v>
      </c>
      <c r="D30" s="66" t="s">
        <v>40</v>
      </c>
      <c r="E30" s="29" t="s">
        <v>21</v>
      </c>
      <c r="F30" s="22" t="s">
        <v>21</v>
      </c>
      <c r="G30" s="18" t="e">
        <f t="shared" si="0"/>
        <v>#VALUE!</v>
      </c>
      <c r="H30" s="30" t="e">
        <f t="shared" si="1"/>
        <v>#VALUE!</v>
      </c>
      <c r="I30" s="21" t="s">
        <v>21</v>
      </c>
      <c r="J30" s="31" t="e">
        <f t="shared" si="2"/>
        <v>#VALUE!</v>
      </c>
    </row>
    <row r="31" spans="1:10" ht="38.25" x14ac:dyDescent="0.25">
      <c r="A31" s="28">
        <v>8</v>
      </c>
      <c r="B31" s="73" t="s">
        <v>48</v>
      </c>
      <c r="C31" s="66">
        <v>50</v>
      </c>
      <c r="D31" s="68" t="s">
        <v>40</v>
      </c>
      <c r="E31" s="29" t="s">
        <v>21</v>
      </c>
      <c r="F31" s="22" t="s">
        <v>21</v>
      </c>
      <c r="G31" s="18" t="e">
        <f t="shared" si="0"/>
        <v>#VALUE!</v>
      </c>
      <c r="H31" s="30" t="e">
        <f t="shared" si="1"/>
        <v>#VALUE!</v>
      </c>
      <c r="I31" s="21" t="s">
        <v>21</v>
      </c>
      <c r="J31" s="31" t="e">
        <f t="shared" si="2"/>
        <v>#VALUE!</v>
      </c>
    </row>
    <row r="32" spans="1:10" ht="30" x14ac:dyDescent="0.25">
      <c r="A32" s="28">
        <v>9</v>
      </c>
      <c r="B32" s="74" t="s">
        <v>49</v>
      </c>
      <c r="C32" s="66">
        <v>250</v>
      </c>
      <c r="D32" s="68" t="s">
        <v>40</v>
      </c>
      <c r="E32" s="29" t="s">
        <v>21</v>
      </c>
      <c r="F32" s="22" t="s">
        <v>21</v>
      </c>
      <c r="G32" s="18" t="e">
        <f t="shared" si="0"/>
        <v>#VALUE!</v>
      </c>
      <c r="H32" s="30" t="e">
        <f t="shared" si="1"/>
        <v>#VALUE!</v>
      </c>
      <c r="I32" s="21" t="s">
        <v>21</v>
      </c>
      <c r="J32" s="31" t="e">
        <f t="shared" si="2"/>
        <v>#VALUE!</v>
      </c>
    </row>
    <row r="33" spans="1:10" ht="30" x14ac:dyDescent="0.25">
      <c r="A33" s="28">
        <v>10</v>
      </c>
      <c r="B33" s="74" t="s">
        <v>50</v>
      </c>
      <c r="C33" s="66">
        <v>80</v>
      </c>
      <c r="D33" s="68" t="s">
        <v>40</v>
      </c>
      <c r="E33" s="29" t="s">
        <v>21</v>
      </c>
      <c r="F33" s="22" t="s">
        <v>21</v>
      </c>
      <c r="G33" s="18" t="e">
        <f t="shared" si="0"/>
        <v>#VALUE!</v>
      </c>
      <c r="H33" s="30" t="e">
        <f t="shared" si="1"/>
        <v>#VALUE!</v>
      </c>
      <c r="I33" s="21" t="s">
        <v>21</v>
      </c>
      <c r="J33" s="31" t="e">
        <f t="shared" si="2"/>
        <v>#VALUE!</v>
      </c>
    </row>
    <row r="34" spans="1:10" ht="30" x14ac:dyDescent="0.25">
      <c r="A34" s="28">
        <v>11</v>
      </c>
      <c r="B34" s="74" t="s">
        <v>51</v>
      </c>
      <c r="C34" s="66">
        <v>50</v>
      </c>
      <c r="D34" s="68" t="s">
        <v>40</v>
      </c>
      <c r="E34" s="29" t="s">
        <v>21</v>
      </c>
      <c r="F34" s="22" t="s">
        <v>21</v>
      </c>
      <c r="G34" s="18" t="e">
        <f t="shared" si="0"/>
        <v>#VALUE!</v>
      </c>
      <c r="H34" s="30" t="e">
        <f t="shared" si="1"/>
        <v>#VALUE!</v>
      </c>
      <c r="I34" s="21" t="s">
        <v>21</v>
      </c>
      <c r="J34" s="31" t="e">
        <f t="shared" si="2"/>
        <v>#VALUE!</v>
      </c>
    </row>
    <row r="35" spans="1:10" ht="30" x14ac:dyDescent="0.25">
      <c r="A35" s="28">
        <v>12</v>
      </c>
      <c r="B35" s="74" t="s">
        <v>52</v>
      </c>
      <c r="C35" s="66">
        <v>40</v>
      </c>
      <c r="D35" s="68" t="s">
        <v>40</v>
      </c>
      <c r="E35" s="29" t="s">
        <v>21</v>
      </c>
      <c r="F35" s="22" t="s">
        <v>21</v>
      </c>
      <c r="G35" s="18" t="e">
        <f t="shared" si="0"/>
        <v>#VALUE!</v>
      </c>
      <c r="H35" s="30" t="e">
        <f t="shared" si="1"/>
        <v>#VALUE!</v>
      </c>
      <c r="I35" s="21" t="s">
        <v>21</v>
      </c>
      <c r="J35" s="31" t="e">
        <f t="shared" si="2"/>
        <v>#VALUE!</v>
      </c>
    </row>
    <row r="36" spans="1:10" ht="30" x14ac:dyDescent="0.25">
      <c r="A36" s="28">
        <v>13</v>
      </c>
      <c r="B36" s="74" t="s">
        <v>53</v>
      </c>
      <c r="C36" s="66">
        <v>40</v>
      </c>
      <c r="D36" s="68" t="s">
        <v>40</v>
      </c>
      <c r="E36" s="29" t="s">
        <v>21</v>
      </c>
      <c r="F36" s="22" t="s">
        <v>21</v>
      </c>
      <c r="G36" s="18" t="e">
        <f t="shared" si="0"/>
        <v>#VALUE!</v>
      </c>
      <c r="H36" s="30" t="e">
        <f t="shared" si="1"/>
        <v>#VALUE!</v>
      </c>
      <c r="I36" s="21" t="s">
        <v>21</v>
      </c>
      <c r="J36" s="31" t="e">
        <f t="shared" si="2"/>
        <v>#VALUE!</v>
      </c>
    </row>
    <row r="37" spans="1:10" ht="30" x14ac:dyDescent="0.25">
      <c r="A37" s="28">
        <v>14</v>
      </c>
      <c r="B37" s="74" t="s">
        <v>54</v>
      </c>
      <c r="C37" s="66">
        <v>190</v>
      </c>
      <c r="D37" s="68" t="s">
        <v>40</v>
      </c>
      <c r="E37" s="29" t="s">
        <v>21</v>
      </c>
      <c r="F37" s="22" t="s">
        <v>21</v>
      </c>
      <c r="G37" s="18" t="e">
        <f t="shared" si="0"/>
        <v>#VALUE!</v>
      </c>
      <c r="H37" s="30" t="e">
        <f t="shared" si="1"/>
        <v>#VALUE!</v>
      </c>
      <c r="I37" s="21" t="s">
        <v>21</v>
      </c>
      <c r="J37" s="31" t="e">
        <f t="shared" si="2"/>
        <v>#VALUE!</v>
      </c>
    </row>
    <row r="38" spans="1:10" ht="30" x14ac:dyDescent="0.25">
      <c r="A38" s="28">
        <v>15</v>
      </c>
      <c r="B38" s="74" t="s">
        <v>56</v>
      </c>
      <c r="C38" s="69">
        <v>250</v>
      </c>
      <c r="D38" s="68" t="s">
        <v>40</v>
      </c>
      <c r="E38" s="29" t="s">
        <v>21</v>
      </c>
      <c r="F38" s="22" t="s">
        <v>21</v>
      </c>
      <c r="G38" s="18" t="e">
        <f t="shared" si="0"/>
        <v>#VALUE!</v>
      </c>
      <c r="H38" s="30" t="e">
        <f t="shared" si="1"/>
        <v>#VALUE!</v>
      </c>
      <c r="I38" s="21" t="s">
        <v>21</v>
      </c>
      <c r="J38" s="31" t="e">
        <f t="shared" si="2"/>
        <v>#VALUE!</v>
      </c>
    </row>
    <row r="39" spans="1:10" ht="30" x14ac:dyDescent="0.25">
      <c r="A39" s="28">
        <v>16</v>
      </c>
      <c r="B39" s="74" t="s">
        <v>55</v>
      </c>
      <c r="C39" s="69">
        <v>50</v>
      </c>
      <c r="D39" s="68" t="s">
        <v>40</v>
      </c>
      <c r="E39" s="29" t="s">
        <v>21</v>
      </c>
      <c r="F39" s="22" t="s">
        <v>21</v>
      </c>
      <c r="G39" s="18" t="e">
        <f t="shared" si="0"/>
        <v>#VALUE!</v>
      </c>
      <c r="H39" s="30" t="e">
        <f t="shared" si="1"/>
        <v>#VALUE!</v>
      </c>
      <c r="I39" s="21" t="s">
        <v>21</v>
      </c>
      <c r="J39" s="31" t="e">
        <f t="shared" si="2"/>
        <v>#VALUE!</v>
      </c>
    </row>
    <row r="40" spans="1:10" s="5" customFormat="1" ht="32.25" customHeight="1" x14ac:dyDescent="0.25">
      <c r="A40" s="2"/>
      <c r="B40" s="3"/>
      <c r="C40" s="4"/>
      <c r="D40" s="4"/>
      <c r="E40" s="4"/>
      <c r="F40" s="4"/>
      <c r="G40" s="4"/>
      <c r="H40" s="36" t="s">
        <v>25</v>
      </c>
      <c r="I40" s="36"/>
      <c r="J40" s="32" t="e">
        <f>SUM(J24:J39)</f>
        <v>#VALUE!</v>
      </c>
    </row>
    <row r="41" spans="1:10" s="5" customFormat="1" ht="19.5" customHeight="1" x14ac:dyDescent="0.25">
      <c r="A41" s="2"/>
      <c r="B41" s="3"/>
      <c r="C41" s="4"/>
      <c r="D41" s="4"/>
      <c r="E41" s="4"/>
      <c r="F41" s="4"/>
      <c r="G41" s="4"/>
      <c r="H41" s="64" t="s">
        <v>26</v>
      </c>
      <c r="I41" s="64"/>
      <c r="J41" s="32" t="e">
        <f>J40*0.2</f>
        <v>#VALUE!</v>
      </c>
    </row>
    <row r="42" spans="1:10" s="5" customFormat="1" ht="45.75" customHeight="1" x14ac:dyDescent="0.25">
      <c r="A42" s="2"/>
      <c r="B42" s="3"/>
      <c r="C42" s="4"/>
      <c r="D42" s="4"/>
      <c r="E42" s="4"/>
      <c r="F42" s="4"/>
      <c r="G42" s="4"/>
      <c r="H42" s="63" t="s">
        <v>27</v>
      </c>
      <c r="I42" s="63"/>
      <c r="J42" s="32" t="e">
        <f>J40+J41</f>
        <v>#VALUE!</v>
      </c>
    </row>
    <row r="43" spans="1:10" s="5" customFormat="1" ht="45.75" customHeight="1" x14ac:dyDescent="0.25">
      <c r="A43" s="2"/>
      <c r="B43" s="3"/>
      <c r="C43" s="4"/>
      <c r="D43" s="4"/>
      <c r="E43" s="4"/>
      <c r="F43" s="4"/>
      <c r="G43" s="4"/>
      <c r="H43" s="19"/>
      <c r="I43" s="19"/>
      <c r="J43" s="20"/>
    </row>
    <row r="44" spans="1:10" s="5" customFormat="1" ht="53.25" customHeight="1" x14ac:dyDescent="0.25">
      <c r="A44" s="34" t="s">
        <v>29</v>
      </c>
      <c r="B44" s="35"/>
      <c r="C44" s="35"/>
      <c r="D44" s="35"/>
      <c r="E44" s="35"/>
      <c r="F44" s="35"/>
      <c r="G44" s="35"/>
      <c r="H44" s="35"/>
      <c r="I44" s="35"/>
      <c r="J44" s="35"/>
    </row>
    <row r="45" spans="1:10" s="5" customFormat="1" ht="21.75" customHeight="1" x14ac:dyDescent="0.25">
      <c r="A45" s="25"/>
      <c r="B45" s="26"/>
      <c r="C45" s="26"/>
      <c r="D45" s="26"/>
      <c r="E45" s="26"/>
      <c r="F45" s="26"/>
      <c r="G45" s="26"/>
      <c r="H45" s="26"/>
      <c r="I45" s="26"/>
      <c r="J45" s="26"/>
    </row>
    <row r="46" spans="1:10" s="5" customFormat="1" ht="58.5" customHeight="1" x14ac:dyDescent="0.25">
      <c r="A46" s="59" t="s">
        <v>30</v>
      </c>
      <c r="B46" s="60"/>
      <c r="C46" s="60"/>
      <c r="D46" s="60"/>
      <c r="E46" s="60"/>
      <c r="F46" s="60"/>
      <c r="G46" s="60"/>
      <c r="H46" s="60"/>
      <c r="I46" s="60"/>
      <c r="J46" s="60"/>
    </row>
    <row r="47" spans="1:10" s="5" customFormat="1" x14ac:dyDescent="0.25">
      <c r="A47" s="59" t="s">
        <v>31</v>
      </c>
      <c r="B47" s="60"/>
      <c r="C47" s="60"/>
      <c r="D47" s="60"/>
      <c r="E47" s="60"/>
      <c r="F47" s="60"/>
      <c r="G47" s="60"/>
      <c r="H47" s="60"/>
      <c r="I47" s="60"/>
      <c r="J47" s="60"/>
    </row>
    <row r="48" spans="1:10" s="5" customFormat="1" x14ac:dyDescent="0.25">
      <c r="A48" s="61" t="s">
        <v>32</v>
      </c>
      <c r="B48" s="62"/>
      <c r="C48" s="62"/>
      <c r="D48" s="62"/>
      <c r="E48" s="62"/>
      <c r="F48" s="62"/>
      <c r="G48" s="62"/>
      <c r="H48" s="62"/>
      <c r="I48" s="62"/>
      <c r="J48" s="62"/>
    </row>
    <row r="49" spans="1:10" s="5" customFormat="1" ht="20.25" customHeight="1" x14ac:dyDescent="0.25">
      <c r="A49" s="33"/>
      <c r="B49" s="26"/>
      <c r="C49" s="26"/>
      <c r="D49" s="26"/>
      <c r="E49" s="26"/>
      <c r="F49" s="26"/>
      <c r="G49" s="26"/>
      <c r="H49" s="26"/>
      <c r="I49" s="26"/>
      <c r="J49" s="26"/>
    </row>
    <row r="50" spans="1:10" s="5" customFormat="1" ht="20.25" customHeight="1" x14ac:dyDescent="0.25">
      <c r="A50" s="61" t="s">
        <v>33</v>
      </c>
      <c r="B50" s="62"/>
      <c r="C50" s="62"/>
      <c r="D50" s="62"/>
      <c r="E50" s="62"/>
      <c r="F50" s="62"/>
      <c r="G50" s="62"/>
      <c r="H50" s="62"/>
      <c r="I50" s="62"/>
      <c r="J50" s="62"/>
    </row>
    <row r="51" spans="1:10" s="5" customFormat="1" ht="20.25" customHeight="1" x14ac:dyDescent="0.25">
      <c r="A51" s="2"/>
      <c r="B51" s="3"/>
      <c r="C51" s="4"/>
      <c r="D51" s="4"/>
      <c r="E51" s="4"/>
      <c r="F51" s="4"/>
      <c r="G51" s="4"/>
      <c r="H51" s="19"/>
      <c r="I51" s="19"/>
      <c r="J51" s="20"/>
    </row>
    <row r="52" spans="1:10" s="5" customFormat="1" ht="20.25" customHeight="1" x14ac:dyDescent="0.25">
      <c r="A52" s="2"/>
      <c r="B52" s="3"/>
      <c r="C52" s="4"/>
      <c r="D52" s="4"/>
      <c r="E52" s="4"/>
      <c r="F52" s="4"/>
      <c r="G52" s="4"/>
      <c r="H52" s="19"/>
      <c r="I52" s="19"/>
      <c r="J52" s="20"/>
    </row>
    <row r="53" spans="1:10" s="5" customFormat="1" ht="20.25" customHeight="1" x14ac:dyDescent="0.25">
      <c r="A53" s="2"/>
      <c r="B53" s="3"/>
      <c r="C53" s="4"/>
      <c r="D53" s="4"/>
      <c r="E53" s="4"/>
      <c r="F53" s="4"/>
      <c r="G53" s="4"/>
      <c r="H53" s="19"/>
      <c r="I53" s="19"/>
      <c r="J53" s="20"/>
    </row>
    <row r="54" spans="1:10" s="5" customFormat="1" ht="20.25" customHeight="1" x14ac:dyDescent="0.25">
      <c r="A54" s="2"/>
      <c r="B54" s="3"/>
      <c r="C54" s="4"/>
      <c r="D54" s="4"/>
      <c r="E54" s="4"/>
      <c r="F54" s="4"/>
      <c r="G54" s="4"/>
      <c r="H54" s="19"/>
      <c r="I54" s="19"/>
      <c r="J54" s="20"/>
    </row>
    <row r="55" spans="1:10" s="5" customFormat="1" ht="20.25" customHeight="1" x14ac:dyDescent="0.25">
      <c r="A55" s="2"/>
      <c r="B55" s="3"/>
      <c r="C55" s="4"/>
      <c r="D55" s="4"/>
      <c r="E55" s="4"/>
      <c r="F55" s="4"/>
      <c r="G55" s="4"/>
      <c r="H55" s="19"/>
      <c r="I55" s="19"/>
      <c r="J55" s="20"/>
    </row>
    <row r="56" spans="1:10" s="5" customFormat="1" ht="20.25" customHeight="1" x14ac:dyDescent="0.25">
      <c r="A56" s="2"/>
      <c r="B56" s="3"/>
      <c r="C56" s="4"/>
      <c r="D56" s="4"/>
      <c r="E56" s="4"/>
      <c r="F56" s="4"/>
      <c r="G56" s="4"/>
      <c r="H56" s="19"/>
      <c r="I56" s="19"/>
      <c r="J56" s="20"/>
    </row>
    <row r="57" spans="1:10" s="5" customFormat="1" ht="20.25" customHeight="1" x14ac:dyDescent="0.25">
      <c r="A57" s="2"/>
      <c r="B57" s="3"/>
      <c r="C57" s="4"/>
      <c r="D57" s="4"/>
      <c r="E57" s="4"/>
      <c r="F57" s="4"/>
      <c r="G57" s="4"/>
      <c r="H57" s="19"/>
      <c r="I57" s="19"/>
      <c r="J57" s="20"/>
    </row>
    <row r="58" spans="1:10" x14ac:dyDescent="0.25">
      <c r="A58" s="1"/>
    </row>
    <row r="59" spans="1:10" ht="15" customHeight="1" x14ac:dyDescent="0.25">
      <c r="A59" s="7"/>
      <c r="B59" s="9" t="s">
        <v>8</v>
      </c>
      <c r="C59" s="8"/>
      <c r="D59" s="8"/>
      <c r="F59" s="16"/>
      <c r="G59" s="17"/>
    </row>
    <row r="60" spans="1:10" ht="48.75" customHeight="1" x14ac:dyDescent="0.25">
      <c r="A60" s="7"/>
      <c r="B60" s="10" t="s">
        <v>9</v>
      </c>
      <c r="C60" s="8"/>
      <c r="D60" s="8"/>
      <c r="F60" s="65" t="s">
        <v>10</v>
      </c>
      <c r="G60" s="65"/>
    </row>
    <row r="61" spans="1:10" ht="48.75" customHeight="1" x14ac:dyDescent="0.25">
      <c r="A61" s="7"/>
      <c r="B61" s="10"/>
      <c r="C61" s="8"/>
      <c r="D61" s="8"/>
      <c r="F61" s="27"/>
      <c r="G61" s="27"/>
    </row>
    <row r="62" spans="1:10" ht="48.75" customHeight="1" x14ac:dyDescent="0.25">
      <c r="A62" s="7"/>
      <c r="B62" s="10"/>
      <c r="C62" s="8"/>
      <c r="D62" s="8"/>
      <c r="F62" s="27"/>
      <c r="G62" s="27"/>
    </row>
    <row r="63" spans="1:10" x14ac:dyDescent="0.25">
      <c r="A63" s="54" t="s">
        <v>34</v>
      </c>
      <c r="B63" s="55"/>
    </row>
    <row r="64" spans="1:10" x14ac:dyDescent="0.25">
      <c r="B64" s="56" t="s">
        <v>35</v>
      </c>
      <c r="C64" s="56"/>
      <c r="D64" s="56"/>
      <c r="E64" s="56"/>
      <c r="F64" s="56"/>
      <c r="G64" s="56"/>
      <c r="H64" s="56"/>
      <c r="I64" s="56"/>
    </row>
    <row r="65" spans="2:9" x14ac:dyDescent="0.25">
      <c r="B65" s="56" t="s">
        <v>37</v>
      </c>
      <c r="C65" s="56"/>
      <c r="D65" s="56"/>
      <c r="E65" s="56"/>
      <c r="F65" s="56"/>
      <c r="G65" s="56"/>
      <c r="H65" s="56"/>
      <c r="I65" s="56"/>
    </row>
    <row r="66" spans="2:9" x14ac:dyDescent="0.25">
      <c r="B66" s="56" t="s">
        <v>36</v>
      </c>
      <c r="C66" s="56"/>
      <c r="D66" s="56"/>
      <c r="E66" s="56"/>
      <c r="F66" s="56"/>
      <c r="G66" s="56"/>
      <c r="H66" s="56"/>
      <c r="I66" s="56"/>
    </row>
  </sheetData>
  <mergeCells count="37">
    <mergeCell ref="A63:B63"/>
    <mergeCell ref="B64:I64"/>
    <mergeCell ref="B65:I65"/>
    <mergeCell ref="B66:I66"/>
    <mergeCell ref="A13:G13"/>
    <mergeCell ref="A46:J46"/>
    <mergeCell ref="A47:J47"/>
    <mergeCell ref="A48:J48"/>
    <mergeCell ref="A50:J50"/>
    <mergeCell ref="H42:I42"/>
    <mergeCell ref="H41:I41"/>
    <mergeCell ref="H21:H23"/>
    <mergeCell ref="I21:I23"/>
    <mergeCell ref="J21:J23"/>
    <mergeCell ref="F60:G60"/>
    <mergeCell ref="A14:B14"/>
    <mergeCell ref="B5:J5"/>
    <mergeCell ref="A11:G12"/>
    <mergeCell ref="A9:J9"/>
    <mergeCell ref="A1:E3"/>
    <mergeCell ref="F1:J1"/>
    <mergeCell ref="F2:J2"/>
    <mergeCell ref="F3:J3"/>
    <mergeCell ref="A17:B17"/>
    <mergeCell ref="A18:B18"/>
    <mergeCell ref="A19:B19"/>
    <mergeCell ref="F21:F23"/>
    <mergeCell ref="A15:B15"/>
    <mergeCell ref="A16:B16"/>
    <mergeCell ref="A21:A23"/>
    <mergeCell ref="B21:B23"/>
    <mergeCell ref="C21:C23"/>
    <mergeCell ref="A44:J44"/>
    <mergeCell ref="H40:I40"/>
    <mergeCell ref="D21:D23"/>
    <mergeCell ref="E21:E23"/>
    <mergeCell ref="G21:G23"/>
  </mergeCells>
  <pageMargins left="0.25" right="0.25"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2018-05-15T06:37:01Z</cp:lastPrinted>
  <dcterms:created xsi:type="dcterms:W3CDTF">2016-12-08T08:45:23Z</dcterms:created>
  <dcterms:modified xsi:type="dcterms:W3CDTF">2018-05-15T06:37:17Z</dcterms:modified>
</cp:coreProperties>
</file>