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Josephina potraviny 2018\DDaDSS LUNA, Brezno\Mlieko a mliečne výrobky\komplet\"/>
    </mc:Choice>
  </mc:AlternateContent>
  <bookViews>
    <workbookView xWindow="0" yWindow="0" windowWidth="19200" windowHeight="11460"/>
  </bookViews>
  <sheets>
    <sheet name="Príl.č.1 Špecifikácia CaP" sheetId="1" r:id="rId1"/>
  </sheets>
  <definedNames>
    <definedName name="_xlnm.Print_Area" localSheetId="0">'Príl.č.1 Špecifikácia CaP'!$A$1:$J$67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4" i="1" l="1"/>
  <c r="J34" i="1"/>
  <c r="J35" i="1"/>
  <c r="J36" i="1"/>
  <c r="J37" i="1"/>
  <c r="J38" i="1"/>
  <c r="J39" i="1"/>
  <c r="J28" i="1"/>
  <c r="J29" i="1"/>
  <c r="J30" i="1"/>
  <c r="J31" i="1"/>
  <c r="J32" i="1"/>
  <c r="J33" i="1"/>
  <c r="G28" i="1"/>
  <c r="H28" i="1" s="1"/>
  <c r="G29" i="1"/>
  <c r="H29" i="1" s="1"/>
  <c r="G30" i="1"/>
  <c r="H30" i="1" s="1"/>
  <c r="G31" i="1"/>
  <c r="H31" i="1" s="1"/>
  <c r="G32" i="1"/>
  <c r="H32" i="1" s="1"/>
  <c r="G33" i="1"/>
  <c r="H33" i="1" s="1"/>
  <c r="G34" i="1"/>
  <c r="H34" i="1" s="1"/>
  <c r="G35" i="1"/>
  <c r="H35" i="1" s="1"/>
  <c r="G36" i="1"/>
  <c r="H36" i="1" s="1"/>
  <c r="G37" i="1"/>
  <c r="H37" i="1" s="1"/>
  <c r="G38" i="1"/>
  <c r="H38" i="1" s="1"/>
  <c r="G39" i="1"/>
  <c r="H39" i="1" s="1"/>
  <c r="J27" i="1"/>
  <c r="G27" i="1"/>
  <c r="H27" i="1" l="1"/>
  <c r="J25" i="1"/>
  <c r="J26" i="1"/>
  <c r="J24" i="1"/>
  <c r="J40" i="1" s="1"/>
  <c r="J41" i="1" l="1"/>
  <c r="J42" i="1" s="1"/>
  <c r="H24" i="1"/>
  <c r="G25" i="1"/>
  <c r="H25" i="1" s="1"/>
  <c r="G26" i="1"/>
  <c r="H26" i="1" s="1"/>
</calcChain>
</file>

<file path=xl/sharedStrings.xml><?xml version="1.0" encoding="utf-8"?>
<sst xmlns="http://schemas.openxmlformats.org/spreadsheetml/2006/main" count="118" uniqueCount="57">
  <si>
    <t>Por.č.</t>
  </si>
  <si>
    <t>Predpokladané množstvo</t>
  </si>
  <si>
    <t>Obchodné meno uchádzača:</t>
  </si>
  <si>
    <t>Sídlo uchádzača:</t>
  </si>
  <si>
    <t>IČO:</t>
  </si>
  <si>
    <t>Právna forma:</t>
  </si>
  <si>
    <t>e-mail:</t>
  </si>
  <si>
    <t>telefonický kontakt:</t>
  </si>
  <si>
    <t>V ............................., dňa .........................</t>
  </si>
  <si>
    <t>[uviesť miesto a dátum podpisu]</t>
  </si>
  <si>
    <t xml:space="preserve">[vypísať meno, priezvisko a funkciu
oprávnenej osoby uchádzača]
</t>
  </si>
  <si>
    <t>Domov dôchodcov a domov sociálnych služieb LUNA Brezno</t>
  </si>
  <si>
    <t>Fraňa Kráľa 23,</t>
  </si>
  <si>
    <t>977 01 Brezno</t>
  </si>
  <si>
    <t>merná jednotka</t>
  </si>
  <si>
    <t>Názov tovaru/popis výrobku/požadovaná veľkosť balenia</t>
  </si>
  <si>
    <t>Konkrétny (obchodný) názov uchádzačom ponúkaného výrobku</t>
  </si>
  <si>
    <t>Hmotnosť balenia (v kg) uchádzačom ponúkaného výrobku</t>
  </si>
  <si>
    <t xml:space="preserve">Predpokladané množstvo balení uchádzačom ponúkaného výrobku  v ks (zaokrúhlené na celé kusy)  </t>
  </si>
  <si>
    <t>Špecifikácia cien a položiek</t>
  </si>
  <si>
    <t>Príloha č.1 Výzvy - Špecifikácia cien a položiek</t>
  </si>
  <si>
    <t>doplní uchádzač</t>
  </si>
  <si>
    <t>jednotková cena za mernú jednotku v EUR bez DPH</t>
  </si>
  <si>
    <t>jednotková cena za položku v EUR bez DPH</t>
  </si>
  <si>
    <t>jednotková cena za balenie v EUR bez DPH</t>
  </si>
  <si>
    <t>celková cena za predmet zákazky v EUR bez DPH</t>
  </si>
  <si>
    <t>DPH (v EUR)</t>
  </si>
  <si>
    <t>celková cena za predmet zákazky v EUR s DPH                                               (návrh na plnenie kritéria)</t>
  </si>
  <si>
    <r>
      <t xml:space="preserve">                     </t>
    </r>
    <r>
      <rPr>
        <b/>
        <sz val="11"/>
        <color theme="1"/>
        <rFont val="Calibri"/>
        <family val="2"/>
        <charset val="238"/>
        <scheme val="minor"/>
      </rPr>
      <t>BANSKOBYSTRICKÝ</t>
    </r>
    <r>
      <rPr>
        <b/>
        <i/>
        <sz val="11"/>
        <color theme="1"/>
        <rFont val="Calibri"/>
        <family val="2"/>
        <charset val="238"/>
        <scheme val="minor"/>
      </rPr>
      <t xml:space="preserve"> </t>
    </r>
    <r>
      <rPr>
        <sz val="11"/>
        <color theme="1"/>
        <rFont val="Calibri"/>
        <family val="2"/>
        <charset val="238"/>
        <scheme val="minor"/>
      </rPr>
      <t>SAMOSPRÁVNY KRAJ</t>
    </r>
  </si>
  <si>
    <t xml:space="preserve">„Predmet zákazky – produkt je v celom rozsahu opísaný tak, aby bol presne a zrozumiteľne špecifikovaný. Ak niektorý z použitých parametrov, alebo rozpätie parametrov identifikuje konkrétny typ produktu, alebo produkt konkrétneho výrobcu, verejný obstarávateľ umožňuje nahradiť takýto produkt ekvivalentným produktom pod podmienkou, že ekvivalentný produkt bude spĺňať približne rovnaké zloženia produktu, ktoré sú nevyhnutné na zabezpečenie účelu, na ktoré sú uvedené produkty určené. Pri produktoch konkrétnej značky, môže uchádzač predložiť aj ekvivalenty inej značky v rovnakej alebo vyššej kvalite.
</t>
  </si>
  <si>
    <t xml:space="preserve">Dodávateľ je pri dodávke tovaru zaviazaný dodržiavať hygienické zásady, normy a predpisy na prepravu, skladovanie a manipuláciu s predmetom zákazky v zmysle platnej legislatívy. Dodávateľ je pri dodávke tovaru zaviazaný dodržiavať hygienické zásady, normy a predpisy na prepravu, skladovanie a manipuláciu s predmetom zákazky v zmysle platnej legislatívy. Dodávateľ sa zaväzuje odberateľovi znížiť jednotkové ceny kedykoľvek počas trvania zmluvy, a to v prípade zavedenia tzv. akciových cien tovaru na trhu , alebo pri celoplošnom znižovaní cien jednotlivých druhov potravín. Tovar musí byť dodaný v požadovanej akosti a kvalite v zmysle zákona o potravinách, potravinovom kódexe a platných legislatívnych požiadavkách pre tieto tovary. </t>
  </si>
  <si>
    <t>Jednotková cena tovaru musí byť dodržaná bez ohľadu na veľkosť balenia.</t>
  </si>
  <si>
    <t>Uvedené množstvo tovaru je orientačné a nie je pre OvZP záväzné.</t>
  </si>
  <si>
    <t>Uchádzač vyhlasuje, že * JE / NIE JE platiteľom DPH (uchádzač zakrúžkuje relevantný údaj).</t>
  </si>
  <si>
    <t>Poznámka:</t>
  </si>
  <si>
    <t>dátum musí byť aktuálny vo vzťahu ku dňu uplynutia lehoty na predkladanie ponúk,</t>
  </si>
  <si>
    <t>uchádzač zaokrúhli svoje návrhy v zmysle matematických pravidiel na 2 desatinné miesta.</t>
  </si>
  <si>
    <r>
      <t xml:space="preserve">špecifikácia cien a položiek uchádzača  musí byť v zmysle bodu č. 11 Výzvy </t>
    </r>
    <r>
      <rPr>
        <i/>
        <u/>
        <sz val="9"/>
        <color theme="1"/>
        <rFont val="Calibri"/>
        <family val="2"/>
        <charset val="238"/>
        <scheme val="minor"/>
      </rPr>
      <t>vložený do systému JOSEPHINE vo formáte .pdf“,</t>
    </r>
  </si>
  <si>
    <t>Dodávka mlieka a mliečnyh výrobkov pre DDaDSS LUNA, Brezno</t>
  </si>
  <si>
    <t>l</t>
  </si>
  <si>
    <t>kg</t>
  </si>
  <si>
    <t>Zakysanka - min. 3,5% živ tuku, objem obsahu 200ml-250 ml.</t>
  </si>
  <si>
    <t>Mlieko polotučné - min. 1,5% živ.tuku.</t>
  </si>
  <si>
    <t>Smotana - min. 15% živ. tuku, objem obsahu 180ml-250 ml.</t>
  </si>
  <si>
    <t>Smotana na varenie - min. 10% živ. tuku, objem obsahu 200 ml-1 l.</t>
  </si>
  <si>
    <t>Smotana na šľahanie - 30-33% živ. tuku, objem obsahu 200 ml-1 l.</t>
  </si>
  <si>
    <t>Maslo - min. 82%, hmotnosť obsahu 125g-250g.</t>
  </si>
  <si>
    <t>Syr mäkký tavený kocky - 25-65% živ. tuku, hmotnosť obsahu min. 150 g.</t>
  </si>
  <si>
    <t>Syr tavený - bez rastl. tukov, farbív a konzervačných látok, hmotnosť obsahu min. 1 kg.</t>
  </si>
  <si>
    <t>Syr prírodný, údený, zrejúci - min. 45% tuku.</t>
  </si>
  <si>
    <t>Syr prírodný neúdený - min. 45% tuku.</t>
  </si>
  <si>
    <t>Syr dierovaný neúdený - min. 45% tuku.</t>
  </si>
  <si>
    <t>Bryndza - min. 50% ovčia zložka.</t>
  </si>
  <si>
    <t>Bryndza - min. 100% ovčia zložka.</t>
  </si>
  <si>
    <t>Syr plesnivý Encián - hmotnosť obsahu min. 120 g.</t>
  </si>
  <si>
    <t>Tvaroh - hmotnosť obsahu min. 3 kg.</t>
  </si>
  <si>
    <t>Tvaroh - hmotnosť obsahu min. 1 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</si>
</sst>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Calibri"/>
      <family val="2"/>
      <charset val="238"/>
      <scheme val="minor"/>
    </font>
    <font>
      <b/>
      <sz val="11"/>
      <color theme="1"/>
      <name val="Calibri"/>
      <family val="2"/>
      <charset val="238"/>
      <scheme val="minor"/>
    </font>
    <font>
      <sz val="11"/>
      <name val="Calibri"/>
      <family val="2"/>
      <charset val="238"/>
      <scheme val="minor"/>
    </font>
    <font>
      <b/>
      <sz val="11"/>
      <name val="Calibri"/>
      <family val="2"/>
      <charset val="238"/>
      <scheme val="minor"/>
    </font>
    <font>
      <sz val="11"/>
      <name val="Times New Roman"/>
      <family val="1"/>
      <charset val="238"/>
    </font>
    <font>
      <sz val="11"/>
      <color theme="1"/>
      <name val="Times New Roman"/>
      <family val="1"/>
      <charset val="238"/>
    </font>
    <font>
      <b/>
      <sz val="9"/>
      <color rgb="FF000000"/>
      <name val="Times New Roman"/>
      <family val="1"/>
      <charset val="238"/>
    </font>
    <font>
      <b/>
      <sz val="8"/>
      <color rgb="FF000000"/>
      <name val="Times New Roman"/>
      <family val="1"/>
      <charset val="238"/>
    </font>
    <font>
      <sz val="8"/>
      <color theme="1"/>
      <name val="Times New Roman"/>
      <family val="1"/>
      <charset val="238"/>
    </font>
    <font>
      <b/>
      <i/>
      <sz val="12"/>
      <color theme="1"/>
      <name val="Calibri"/>
      <family val="2"/>
      <charset val="238"/>
      <scheme val="minor"/>
    </font>
    <font>
      <b/>
      <sz val="14"/>
      <color theme="1"/>
      <name val="Calibri"/>
      <family val="2"/>
      <charset val="238"/>
      <scheme val="minor"/>
    </font>
    <font>
      <sz val="14"/>
      <color theme="1"/>
      <name val="Calibri"/>
      <family val="2"/>
      <charset val="238"/>
      <scheme val="minor"/>
    </font>
    <font>
      <b/>
      <i/>
      <sz val="11"/>
      <color theme="1"/>
      <name val="Calibri"/>
      <family val="2"/>
      <charset val="238"/>
      <scheme val="minor"/>
    </font>
    <font>
      <b/>
      <sz val="16"/>
      <color theme="1"/>
      <name val="Calibri"/>
      <family val="2"/>
      <charset val="238"/>
      <scheme val="minor"/>
    </font>
    <font>
      <i/>
      <sz val="11"/>
      <color rgb="FFFF0000"/>
      <name val="Times New Roman"/>
      <family val="1"/>
      <charset val="238"/>
    </font>
    <font>
      <i/>
      <sz val="11"/>
      <color rgb="FFFF0000"/>
      <name val="Calibri"/>
      <family val="2"/>
      <charset val="238"/>
      <scheme val="minor"/>
    </font>
    <font>
      <i/>
      <sz val="9"/>
      <color theme="1"/>
      <name val="Calibri"/>
      <family val="2"/>
      <charset val="238"/>
      <scheme val="minor"/>
    </font>
    <font>
      <i/>
      <u/>
      <sz val="9"/>
      <color theme="1"/>
      <name val="Calibri"/>
      <family val="2"/>
      <charset val="238"/>
      <scheme val="minor"/>
    </font>
    <font>
      <i/>
      <sz val="10"/>
      <name val="Calibri"/>
      <family val="2"/>
      <charset val="238"/>
      <scheme val="minor"/>
    </font>
    <font>
      <i/>
      <sz val="10"/>
      <color theme="1"/>
      <name val="Calibri"/>
      <family val="2"/>
      <charset val="238"/>
      <scheme val="minor"/>
    </font>
    <font>
      <sz val="10"/>
      <color rgb="FF000000"/>
      <name val="Calibri"/>
      <family val="2"/>
      <charset val="238"/>
      <scheme val="minor"/>
    </font>
    <font>
      <sz val="10"/>
      <name val="Calibri"/>
      <family val="2"/>
      <charset val="238"/>
      <scheme val="minor"/>
    </font>
    <font>
      <sz val="10"/>
      <color theme="1"/>
      <name val="Calibri"/>
      <family val="2"/>
      <charset val="238"/>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75">
    <xf numFmtId="0" fontId="0" fillId="0" borderId="0" xfId="0"/>
    <xf numFmtId="0" fontId="0" fillId="0" borderId="0" xfId="0" applyAlignment="1">
      <alignment horizontal="right"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wrapText="1"/>
    </xf>
    <xf numFmtId="0" fontId="2" fillId="0" borderId="0" xfId="0" applyFont="1" applyFill="1" applyBorder="1" applyAlignment="1">
      <alignment horizontal="right" vertical="center"/>
    </xf>
    <xf numFmtId="0" fontId="2" fillId="0" borderId="0" xfId="0" applyFont="1" applyFill="1"/>
    <xf numFmtId="0" fontId="1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center"/>
    </xf>
    <xf numFmtId="0" fontId="12" fillId="0" borderId="0" xfId="0" applyFont="1" applyAlignment="1">
      <alignment horizontal="center" vertical="center"/>
    </xf>
    <xf numFmtId="0" fontId="13" fillId="0" borderId="0" xfId="0" applyFont="1" applyAlignment="1">
      <alignment horizontal="center" vertical="center"/>
    </xf>
    <xf numFmtId="0" fontId="0" fillId="0" borderId="0" xfId="0" applyFill="1" applyAlignment="1"/>
    <xf numFmtId="0" fontId="0" fillId="0" borderId="0" xfId="0" applyFill="1"/>
    <xf numFmtId="0" fontId="0" fillId="0" borderId="2" xfId="0" applyBorder="1"/>
    <xf numFmtId="0" fontId="0" fillId="0" borderId="2" xfId="0" applyBorder="1" applyAlignment="1"/>
    <xf numFmtId="1" fontId="4" fillId="0" borderId="1" xfId="0" applyNumberFormat="1" applyFont="1" applyFill="1" applyBorder="1" applyAlignment="1">
      <alignment horizontal="center" vertical="center" wrapText="1"/>
    </xf>
    <xf numFmtId="0" fontId="3" fillId="0" borderId="0" xfId="0" applyFont="1" applyFill="1" applyBorder="1" applyAlignment="1">
      <alignment horizontal="right" wrapText="1"/>
    </xf>
    <xf numFmtId="0" fontId="2" fillId="0" borderId="0" xfId="0" applyFont="1" applyFill="1" applyBorder="1"/>
    <xf numFmtId="2" fontId="15" fillId="0" borderId="1" xfId="0" applyNumberFormat="1" applyFont="1" applyBorder="1" applyAlignment="1">
      <alignment horizontal="center" vertical="center"/>
    </xf>
    <xf numFmtId="2" fontId="14" fillId="0" borderId="1" xfId="0" applyNumberFormat="1" applyFont="1" applyFill="1" applyBorder="1" applyAlignment="1">
      <alignment horizontal="center" vertical="center" wrapText="1"/>
    </xf>
    <xf numFmtId="0" fontId="0" fillId="0" borderId="0" xfId="0" applyAlignment="1"/>
    <xf numFmtId="0" fontId="13" fillId="0" borderId="0" xfId="0" applyFont="1" applyAlignment="1">
      <alignment horizontal="center" vertical="center"/>
    </xf>
    <xf numFmtId="0" fontId="2" fillId="0" borderId="0" xfId="0" applyFont="1" applyFill="1" applyBorder="1" applyAlignment="1">
      <alignment horizontal="left" vertical="center" wrapText="1"/>
    </xf>
    <xf numFmtId="0" fontId="0" fillId="0" borderId="0" xfId="0" applyAlignment="1">
      <alignment horizontal="left"/>
    </xf>
    <xf numFmtId="0" fontId="0" fillId="0" borderId="0" xfId="0" applyBorder="1" applyAlignment="1">
      <alignment horizontal="left" vertical="top" wrapText="1"/>
    </xf>
    <xf numFmtId="0" fontId="5" fillId="0" borderId="1" xfId="0" applyFont="1" applyBorder="1" applyAlignment="1">
      <alignment horizontal="center" vertical="center" wrapText="1"/>
    </xf>
    <xf numFmtId="0" fontId="14" fillId="0" borderId="1" xfId="0" applyFont="1" applyFill="1" applyBorder="1" applyAlignment="1">
      <alignment horizontal="center" vertical="center" wrapText="1"/>
    </xf>
    <xf numFmtId="2" fontId="2" fillId="0" borderId="1" xfId="0" applyNumberFormat="1" applyFont="1" applyBorder="1" applyAlignment="1">
      <alignment horizontal="center" vertical="center"/>
    </xf>
    <xf numFmtId="2" fontId="0" fillId="0" borderId="1" xfId="0" applyNumberFormat="1" applyBorder="1" applyAlignment="1">
      <alignment horizontal="center" vertical="center"/>
    </xf>
    <xf numFmtId="0" fontId="2" fillId="0" borderId="1" xfId="0" applyFont="1" applyFill="1" applyBorder="1"/>
    <xf numFmtId="0" fontId="2" fillId="0" borderId="0" xfId="0" applyFont="1" applyFill="1" applyBorder="1" applyAlignment="1">
      <alignment horizontal="left" vertical="center"/>
    </xf>
    <xf numFmtId="0" fontId="18" fillId="0" borderId="0" xfId="0" applyFont="1" applyFill="1" applyBorder="1" applyAlignment="1">
      <alignment horizontal="left" vertical="top" wrapText="1"/>
    </xf>
    <xf numFmtId="0" fontId="19" fillId="0" borderId="0" xfId="0" applyFont="1" applyAlignment="1">
      <alignment horizontal="left" vertical="top"/>
    </xf>
    <xf numFmtId="0" fontId="2" fillId="0" borderId="1" xfId="0" applyFont="1" applyFill="1" applyBorder="1" applyAlignment="1">
      <alignment horizontal="right"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0" fillId="0" borderId="0" xfId="0" applyFont="1" applyFill="1" applyAlignment="1"/>
    <xf numFmtId="0" fontId="0" fillId="0" borderId="1" xfId="0" applyFill="1" applyBorder="1" applyAlignment="1">
      <alignment horizontal="center" vertical="center" wrapText="1"/>
    </xf>
    <xf numFmtId="0" fontId="0" fillId="0" borderId="0" xfId="0" applyAlignment="1">
      <alignment horizontal="right" wrapText="1"/>
    </xf>
    <xf numFmtId="0" fontId="0" fillId="0" borderId="0" xfId="0" applyAlignment="1">
      <alignment wrapText="1"/>
    </xf>
    <xf numFmtId="0" fontId="9" fillId="0" borderId="0" xfId="0" applyFont="1" applyFill="1" applyAlignment="1">
      <alignment wrapText="1"/>
    </xf>
    <xf numFmtId="0" fontId="10" fillId="0" borderId="0" xfId="0" applyFont="1" applyAlignment="1">
      <alignment horizontal="center" vertical="center" wrapText="1"/>
    </xf>
    <xf numFmtId="0" fontId="11" fillId="0" borderId="0" xfId="0" applyFont="1" applyAlignment="1">
      <alignment horizontal="center" vertical="center" wrapText="1"/>
    </xf>
    <xf numFmtId="0" fontId="0" fillId="0" borderId="0" xfId="0" applyAlignment="1"/>
    <xf numFmtId="0" fontId="12" fillId="0" borderId="0" xfId="0" applyFont="1" applyBorder="1" applyAlignment="1">
      <alignment horizontal="left" vertical="top"/>
    </xf>
    <xf numFmtId="0" fontId="0" fillId="0" borderId="0" xfId="0" applyAlignment="1">
      <alignment horizontal="left"/>
    </xf>
    <xf numFmtId="0" fontId="0" fillId="0" borderId="2" xfId="0" applyBorder="1" applyAlignment="1">
      <alignment horizontal="left"/>
    </xf>
    <xf numFmtId="0" fontId="12" fillId="0" borderId="0" xfId="0" applyFont="1" applyBorder="1" applyAlignment="1">
      <alignment horizontal="right" vertical="top" wrapText="1"/>
    </xf>
    <xf numFmtId="0" fontId="12" fillId="0" borderId="2" xfId="0" applyFont="1" applyBorder="1" applyAlignment="1">
      <alignment horizontal="right" vertical="top" wrapText="1"/>
    </xf>
    <xf numFmtId="0" fontId="0" fillId="0" borderId="2" xfId="0" applyBorder="1" applyAlignment="1"/>
    <xf numFmtId="0" fontId="16" fillId="0" borderId="0" xfId="0" applyFont="1" applyAlignment="1">
      <alignment horizontal="left" vertical="center"/>
    </xf>
    <xf numFmtId="0" fontId="16" fillId="0" borderId="0" xfId="0" applyFont="1" applyAlignment="1">
      <alignment horizontal="left"/>
    </xf>
    <xf numFmtId="0" fontId="16" fillId="0" borderId="0" xfId="0" applyFont="1" applyAlignment="1"/>
    <xf numFmtId="0" fontId="5" fillId="0" borderId="0" xfId="0" applyFont="1" applyFill="1" applyAlignment="1"/>
    <xf numFmtId="0" fontId="0" fillId="0" borderId="0" xfId="0" applyFill="1" applyAlignment="1"/>
    <xf numFmtId="0" fontId="18" fillId="0" borderId="0" xfId="0" applyFont="1" applyFill="1" applyBorder="1" applyAlignment="1">
      <alignment horizontal="left" vertical="center" wrapText="1"/>
    </xf>
    <xf numFmtId="0" fontId="19" fillId="0" borderId="0" xfId="0" applyFont="1" applyAlignment="1">
      <alignment horizontal="left" wrapText="1"/>
    </xf>
    <xf numFmtId="0" fontId="18" fillId="0" borderId="0" xfId="0" applyFont="1" applyFill="1" applyBorder="1" applyAlignment="1">
      <alignment horizontal="left" vertical="center"/>
    </xf>
    <xf numFmtId="0" fontId="19" fillId="0" borderId="0" xfId="0" applyFont="1" applyAlignment="1">
      <alignment horizontal="left"/>
    </xf>
    <xf numFmtId="0" fontId="3" fillId="0" borderId="1" xfId="0" applyFont="1" applyFill="1" applyBorder="1" applyAlignment="1">
      <alignment horizontal="right" wrapText="1"/>
    </xf>
    <xf numFmtId="0" fontId="2" fillId="0" borderId="1" xfId="0" applyFont="1" applyFill="1" applyBorder="1" applyAlignment="1">
      <alignment horizontal="right"/>
    </xf>
    <xf numFmtId="0" fontId="0" fillId="0" borderId="0" xfId="0" applyBorder="1" applyAlignment="1">
      <alignment horizontal="left" vertical="top" wrapText="1"/>
    </xf>
    <xf numFmtId="0" fontId="21" fillId="0" borderId="1" xfId="0" applyFont="1" applyBorder="1" applyAlignment="1">
      <alignment horizontal="center" vertical="center"/>
    </xf>
    <xf numFmtId="0" fontId="22" fillId="0" borderId="1" xfId="0" applyFont="1" applyBorder="1" applyAlignment="1">
      <alignment horizontal="center" vertical="center"/>
    </xf>
    <xf numFmtId="0" fontId="21" fillId="0" borderId="1" xfId="0" applyFont="1" applyFill="1" applyBorder="1" applyAlignment="1">
      <alignment horizontal="center" vertical="center"/>
    </xf>
    <xf numFmtId="0" fontId="22" fillId="0" borderId="1" xfId="0" applyFont="1" applyBorder="1" applyAlignment="1">
      <alignment horizontal="center"/>
    </xf>
    <xf numFmtId="0" fontId="20" fillId="0" borderId="1" xfId="0" applyFont="1" applyBorder="1" applyAlignment="1">
      <alignment vertical="center" wrapText="1"/>
    </xf>
    <xf numFmtId="3" fontId="21" fillId="0" borderId="1" xfId="0" applyNumberFormat="1" applyFont="1" applyBorder="1" applyAlignment="1">
      <alignment horizontal="center" vertical="center"/>
    </xf>
    <xf numFmtId="0" fontId="21" fillId="0" borderId="1" xfId="0" applyFont="1" applyBorder="1" applyAlignment="1">
      <alignment vertical="center" wrapText="1"/>
    </xf>
    <xf numFmtId="0" fontId="22" fillId="0" borderId="1" xfId="0" applyFont="1" applyBorder="1" applyAlignment="1">
      <alignment vertical="center" wrapText="1"/>
    </xf>
    <xf numFmtId="0" fontId="22" fillId="0" borderId="1" xfId="0" applyFont="1" applyBorder="1" applyAlignment="1">
      <alignment wrapText="1"/>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66675</xdr:rowOff>
    </xdr:from>
    <xdr:to>
      <xdr:col>1</xdr:col>
      <xdr:colOff>295910</xdr:colOff>
      <xdr:row>2</xdr:row>
      <xdr:rowOff>97155</xdr:rowOff>
    </xdr:to>
    <xdr:pic>
      <xdr:nvPicPr>
        <xdr:cNvPr id="2" name="Obrázok 1" descr="ERBVucBB"/>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6675"/>
          <a:ext cx="476885" cy="506730"/>
        </a:xfrm>
        <a:prstGeom prst="rect">
          <a:avLst/>
        </a:prstGeom>
        <a:noFill/>
        <a:ln>
          <a:noFill/>
        </a:ln>
      </xdr:spPr>
    </xdr:pic>
    <xdr:clientData/>
  </xdr:two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6"/>
  <sheetViews>
    <sheetView tabSelected="1" workbookViewId="0">
      <selection activeCell="H42" sqref="H42:I42"/>
    </sheetView>
  </sheetViews>
  <sheetFormatPr defaultRowHeight="15" x14ac:dyDescent="0.25"/>
  <cols>
    <col min="1" max="1" width="3.85546875" customWidth="1"/>
    <col min="2" max="2" width="33.140625" customWidth="1"/>
    <col min="3" max="3" width="12.140625" customWidth="1"/>
    <col min="4" max="4" width="7.28515625" customWidth="1"/>
    <col min="5" max="5" width="18.7109375" customWidth="1"/>
    <col min="6" max="6" width="14.5703125" customWidth="1"/>
    <col min="7" max="7" width="19" customWidth="1"/>
    <col min="8" max="8" width="14.140625" customWidth="1"/>
    <col min="9" max="9" width="15.85546875" customWidth="1"/>
    <col min="10" max="10" width="13" customWidth="1"/>
  </cols>
  <sheetData>
    <row r="1" spans="1:10" ht="15" customHeight="1" x14ac:dyDescent="0.25">
      <c r="A1" s="48" t="s">
        <v>28</v>
      </c>
      <c r="B1" s="49"/>
      <c r="C1" s="49"/>
      <c r="D1" s="49"/>
      <c r="E1" s="49"/>
      <c r="F1" s="51" t="s">
        <v>11</v>
      </c>
      <c r="G1" s="47"/>
      <c r="H1" s="47"/>
      <c r="I1" s="47"/>
      <c r="J1" s="47"/>
    </row>
    <row r="2" spans="1:10" ht="22.5" customHeight="1" x14ac:dyDescent="0.25">
      <c r="A2" s="49"/>
      <c r="B2" s="49"/>
      <c r="C2" s="49"/>
      <c r="D2" s="49"/>
      <c r="E2" s="49"/>
      <c r="F2" s="51" t="s">
        <v>12</v>
      </c>
      <c r="G2" s="47"/>
      <c r="H2" s="47"/>
      <c r="I2" s="47"/>
      <c r="J2" s="47"/>
    </row>
    <row r="3" spans="1:10" ht="15.75" customHeight="1" x14ac:dyDescent="0.25">
      <c r="A3" s="50"/>
      <c r="B3" s="50"/>
      <c r="C3" s="50"/>
      <c r="D3" s="50"/>
      <c r="E3" s="50"/>
      <c r="F3" s="52" t="s">
        <v>13</v>
      </c>
      <c r="G3" s="53"/>
      <c r="H3" s="53"/>
      <c r="I3" s="53"/>
      <c r="J3" s="53"/>
    </row>
    <row r="4" spans="1:10" ht="15.75" customHeight="1" x14ac:dyDescent="0.25">
      <c r="A4" s="12"/>
      <c r="B4" s="12"/>
      <c r="C4" s="12"/>
      <c r="D4" s="12"/>
      <c r="E4" s="12"/>
      <c r="F4" s="12"/>
      <c r="G4" s="11"/>
    </row>
    <row r="5" spans="1:10" ht="15" customHeight="1" x14ac:dyDescent="0.25">
      <c r="B5" s="42" t="s">
        <v>20</v>
      </c>
      <c r="C5" s="42"/>
      <c r="D5" s="42"/>
      <c r="E5" s="42"/>
      <c r="F5" s="42"/>
      <c r="G5" s="42"/>
      <c r="H5" s="43"/>
      <c r="I5" s="43"/>
      <c r="J5" s="43"/>
    </row>
    <row r="6" spans="1:10" ht="8.25" customHeight="1" x14ac:dyDescent="0.25"/>
    <row r="7" spans="1:10" ht="30" customHeight="1" x14ac:dyDescent="0.25">
      <c r="A7" s="24"/>
      <c r="B7" s="24"/>
      <c r="C7" s="24"/>
      <c r="D7" s="24"/>
      <c r="E7" s="24"/>
      <c r="F7" s="24"/>
      <c r="G7" s="24"/>
      <c r="H7" s="23"/>
      <c r="I7" s="23"/>
      <c r="J7" s="23"/>
    </row>
    <row r="8" spans="1:10" ht="14.25" customHeight="1" x14ac:dyDescent="0.25">
      <c r="A8" s="6"/>
      <c r="B8" s="6"/>
      <c r="C8" s="6"/>
      <c r="D8" s="6"/>
      <c r="E8" s="6"/>
      <c r="F8" s="13"/>
      <c r="G8" s="6"/>
    </row>
    <row r="9" spans="1:10" ht="18.75" x14ac:dyDescent="0.25">
      <c r="A9" s="45" t="s">
        <v>19</v>
      </c>
      <c r="B9" s="46"/>
      <c r="C9" s="46"/>
      <c r="D9" s="46"/>
      <c r="E9" s="46"/>
      <c r="F9" s="46"/>
      <c r="G9" s="46"/>
      <c r="H9" s="47"/>
      <c r="I9" s="47"/>
      <c r="J9" s="47"/>
    </row>
    <row r="10" spans="1:10" ht="11.25" customHeight="1" x14ac:dyDescent="0.25"/>
    <row r="11" spans="1:10" x14ac:dyDescent="0.25">
      <c r="A11" s="44" t="s">
        <v>38</v>
      </c>
      <c r="B11" s="44"/>
      <c r="C11" s="44"/>
      <c r="D11" s="44"/>
      <c r="E11" s="44"/>
      <c r="F11" s="44"/>
      <c r="G11" s="44"/>
    </row>
    <row r="12" spans="1:10" ht="10.5" customHeight="1" x14ac:dyDescent="0.25">
      <c r="A12" s="44"/>
      <c r="B12" s="44"/>
      <c r="C12" s="44"/>
      <c r="D12" s="44"/>
      <c r="E12" s="44"/>
      <c r="F12" s="44"/>
      <c r="G12" s="44"/>
    </row>
    <row r="13" spans="1:10" x14ac:dyDescent="0.25">
      <c r="A13" s="57"/>
      <c r="B13" s="58"/>
      <c r="C13" s="58"/>
      <c r="D13" s="58"/>
      <c r="E13" s="58"/>
      <c r="F13" s="58"/>
      <c r="G13" s="58"/>
    </row>
    <row r="14" spans="1:10" x14ac:dyDescent="0.25">
      <c r="A14" s="40" t="s">
        <v>2</v>
      </c>
      <c r="B14" s="40"/>
      <c r="C14" s="14"/>
      <c r="D14" s="14"/>
      <c r="E14" s="14"/>
      <c r="F14" s="14"/>
      <c r="G14" s="14"/>
    </row>
    <row r="15" spans="1:10" x14ac:dyDescent="0.25">
      <c r="A15" s="40" t="s">
        <v>3</v>
      </c>
      <c r="B15" s="40"/>
      <c r="C15" s="14"/>
      <c r="D15" s="14"/>
      <c r="E15" s="14"/>
      <c r="F15" s="14"/>
      <c r="G15" s="14"/>
    </row>
    <row r="16" spans="1:10" x14ac:dyDescent="0.25">
      <c r="A16" s="40" t="s">
        <v>4</v>
      </c>
      <c r="B16" s="40"/>
      <c r="C16" s="14"/>
      <c r="D16" s="14"/>
      <c r="E16" s="14"/>
      <c r="F16" s="14"/>
      <c r="G16" s="14"/>
    </row>
    <row r="17" spans="1:10" x14ac:dyDescent="0.25">
      <c r="A17" s="40" t="s">
        <v>5</v>
      </c>
      <c r="B17" s="40"/>
      <c r="C17" s="14"/>
      <c r="D17" s="14"/>
      <c r="E17" s="14"/>
      <c r="F17" s="14"/>
      <c r="G17" s="14"/>
    </row>
    <row r="18" spans="1:10" x14ac:dyDescent="0.25">
      <c r="A18" s="40" t="s">
        <v>6</v>
      </c>
      <c r="B18" s="40"/>
      <c r="C18" s="14"/>
      <c r="D18" s="14"/>
      <c r="E18" s="14"/>
      <c r="F18" s="14"/>
      <c r="G18" s="14"/>
    </row>
    <row r="19" spans="1:10" x14ac:dyDescent="0.25">
      <c r="A19" s="40" t="s">
        <v>7</v>
      </c>
      <c r="B19" s="40"/>
      <c r="C19" s="14"/>
      <c r="D19" s="14"/>
      <c r="E19" s="14"/>
      <c r="F19" s="14"/>
      <c r="G19" s="14"/>
    </row>
    <row r="20" spans="1:10" x14ac:dyDescent="0.25">
      <c r="A20" s="15"/>
      <c r="B20" s="15"/>
      <c r="C20" s="15"/>
      <c r="D20" s="15"/>
      <c r="E20" s="15"/>
      <c r="F20" s="15"/>
      <c r="G20" s="15"/>
    </row>
    <row r="21" spans="1:10" ht="15" customHeight="1" x14ac:dyDescent="0.25">
      <c r="A21" s="37" t="s">
        <v>0</v>
      </c>
      <c r="B21" s="37" t="s">
        <v>15</v>
      </c>
      <c r="C21" s="38" t="s">
        <v>1</v>
      </c>
      <c r="D21" s="37" t="s">
        <v>14</v>
      </c>
      <c r="E21" s="38" t="s">
        <v>16</v>
      </c>
      <c r="F21" s="38" t="s">
        <v>17</v>
      </c>
      <c r="G21" s="38" t="s">
        <v>18</v>
      </c>
      <c r="H21" s="38" t="s">
        <v>24</v>
      </c>
      <c r="I21" s="38" t="s">
        <v>22</v>
      </c>
      <c r="J21" s="38" t="s">
        <v>23</v>
      </c>
    </row>
    <row r="22" spans="1:10" x14ac:dyDescent="0.25">
      <c r="A22" s="37"/>
      <c r="B22" s="37"/>
      <c r="C22" s="38"/>
      <c r="D22" s="37"/>
      <c r="E22" s="39"/>
      <c r="F22" s="41"/>
      <c r="G22" s="39"/>
      <c r="H22" s="39"/>
      <c r="I22" s="39"/>
      <c r="J22" s="39"/>
    </row>
    <row r="23" spans="1:10" ht="43.5" customHeight="1" x14ac:dyDescent="0.25">
      <c r="A23" s="37"/>
      <c r="B23" s="37"/>
      <c r="C23" s="38"/>
      <c r="D23" s="37"/>
      <c r="E23" s="39"/>
      <c r="F23" s="41"/>
      <c r="G23" s="39"/>
      <c r="H23" s="39"/>
      <c r="I23" s="39"/>
      <c r="J23" s="39"/>
    </row>
    <row r="24" spans="1:10" ht="30" x14ac:dyDescent="0.25">
      <c r="A24" s="28">
        <v>1</v>
      </c>
      <c r="B24" s="70" t="s">
        <v>42</v>
      </c>
      <c r="C24" s="71">
        <v>12500</v>
      </c>
      <c r="D24" s="66" t="s">
        <v>39</v>
      </c>
      <c r="E24" s="29" t="s">
        <v>21</v>
      </c>
      <c r="F24" s="22" t="s">
        <v>21</v>
      </c>
      <c r="G24" s="18" t="e">
        <f>C24/F24</f>
        <v>#VALUE!</v>
      </c>
      <c r="H24" s="30" t="e">
        <f>J24/G24</f>
        <v>#VALUE!</v>
      </c>
      <c r="I24" s="21" t="s">
        <v>21</v>
      </c>
      <c r="J24" s="31" t="e">
        <f>I24*C24</f>
        <v>#VALUE!</v>
      </c>
    </row>
    <row r="25" spans="1:10" ht="30" x14ac:dyDescent="0.25">
      <c r="A25" s="28">
        <v>2</v>
      </c>
      <c r="B25" s="72" t="s">
        <v>41</v>
      </c>
      <c r="C25" s="66">
        <v>600</v>
      </c>
      <c r="D25" s="66" t="s">
        <v>39</v>
      </c>
      <c r="E25" s="29" t="s">
        <v>21</v>
      </c>
      <c r="F25" s="22" t="s">
        <v>21</v>
      </c>
      <c r="G25" s="18" t="e">
        <f t="shared" ref="G25:G39" si="0">C25/F25</f>
        <v>#VALUE!</v>
      </c>
      <c r="H25" s="30" t="e">
        <f t="shared" ref="H25:H39" si="1">J25/G25</f>
        <v>#VALUE!</v>
      </c>
      <c r="I25" s="21" t="s">
        <v>21</v>
      </c>
      <c r="J25" s="31" t="e">
        <f t="shared" ref="J25:J39" si="2">I25*C25</f>
        <v>#VALUE!</v>
      </c>
    </row>
    <row r="26" spans="1:10" ht="30" x14ac:dyDescent="0.25">
      <c r="A26" s="28">
        <v>3</v>
      </c>
      <c r="B26" s="72" t="s">
        <v>43</v>
      </c>
      <c r="C26" s="66">
        <v>20</v>
      </c>
      <c r="D26" s="66" t="s">
        <v>39</v>
      </c>
      <c r="E26" s="29" t="s">
        <v>21</v>
      </c>
      <c r="F26" s="22" t="s">
        <v>21</v>
      </c>
      <c r="G26" s="18" t="e">
        <f t="shared" si="0"/>
        <v>#VALUE!</v>
      </c>
      <c r="H26" s="30" t="e">
        <f t="shared" si="1"/>
        <v>#VALUE!</v>
      </c>
      <c r="I26" s="21" t="s">
        <v>21</v>
      </c>
      <c r="J26" s="31" t="e">
        <f t="shared" si="2"/>
        <v>#VALUE!</v>
      </c>
    </row>
    <row r="27" spans="1:10" ht="30" x14ac:dyDescent="0.25">
      <c r="A27" s="28">
        <v>4</v>
      </c>
      <c r="B27" s="72" t="s">
        <v>44</v>
      </c>
      <c r="C27" s="66">
        <v>35</v>
      </c>
      <c r="D27" s="66" t="s">
        <v>39</v>
      </c>
      <c r="E27" s="29" t="s">
        <v>21</v>
      </c>
      <c r="F27" s="22" t="s">
        <v>21</v>
      </c>
      <c r="G27" s="18" t="e">
        <f t="shared" si="0"/>
        <v>#VALUE!</v>
      </c>
      <c r="H27" s="30" t="e">
        <f t="shared" si="1"/>
        <v>#VALUE!</v>
      </c>
      <c r="I27" s="21" t="s">
        <v>21</v>
      </c>
      <c r="J27" s="31" t="e">
        <f t="shared" si="2"/>
        <v>#VALUE!</v>
      </c>
    </row>
    <row r="28" spans="1:10" ht="30" x14ac:dyDescent="0.25">
      <c r="A28" s="28">
        <v>5</v>
      </c>
      <c r="B28" s="72" t="s">
        <v>45</v>
      </c>
      <c r="C28" s="66">
        <v>40</v>
      </c>
      <c r="D28" s="66" t="s">
        <v>39</v>
      </c>
      <c r="E28" s="29" t="s">
        <v>21</v>
      </c>
      <c r="F28" s="22" t="s">
        <v>21</v>
      </c>
      <c r="G28" s="18" t="e">
        <f t="shared" si="0"/>
        <v>#VALUE!</v>
      </c>
      <c r="H28" s="30" t="e">
        <f t="shared" si="1"/>
        <v>#VALUE!</v>
      </c>
      <c r="I28" s="21" t="s">
        <v>21</v>
      </c>
      <c r="J28" s="31" t="e">
        <f t="shared" si="2"/>
        <v>#VALUE!</v>
      </c>
    </row>
    <row r="29" spans="1:10" ht="30" x14ac:dyDescent="0.25">
      <c r="A29" s="28">
        <v>6</v>
      </c>
      <c r="B29" s="73" t="s">
        <v>46</v>
      </c>
      <c r="C29" s="67">
        <v>450</v>
      </c>
      <c r="D29" s="66" t="s">
        <v>40</v>
      </c>
      <c r="E29" s="29" t="s">
        <v>21</v>
      </c>
      <c r="F29" s="22" t="s">
        <v>21</v>
      </c>
      <c r="G29" s="18" t="e">
        <f t="shared" si="0"/>
        <v>#VALUE!</v>
      </c>
      <c r="H29" s="30" t="e">
        <f t="shared" si="1"/>
        <v>#VALUE!</v>
      </c>
      <c r="I29" s="21" t="s">
        <v>21</v>
      </c>
      <c r="J29" s="31" t="e">
        <f t="shared" si="2"/>
        <v>#VALUE!</v>
      </c>
    </row>
    <row r="30" spans="1:10" ht="30" x14ac:dyDescent="0.25">
      <c r="A30" s="28">
        <v>7</v>
      </c>
      <c r="B30" s="73" t="s">
        <v>47</v>
      </c>
      <c r="C30" s="67">
        <v>270</v>
      </c>
      <c r="D30" s="66" t="s">
        <v>40</v>
      </c>
      <c r="E30" s="29" t="s">
        <v>21</v>
      </c>
      <c r="F30" s="22" t="s">
        <v>21</v>
      </c>
      <c r="G30" s="18" t="e">
        <f t="shared" si="0"/>
        <v>#VALUE!</v>
      </c>
      <c r="H30" s="30" t="e">
        <f t="shared" si="1"/>
        <v>#VALUE!</v>
      </c>
      <c r="I30" s="21" t="s">
        <v>21</v>
      </c>
      <c r="J30" s="31" t="e">
        <f t="shared" si="2"/>
        <v>#VALUE!</v>
      </c>
    </row>
    <row r="31" spans="1:10" ht="38.25" x14ac:dyDescent="0.25">
      <c r="A31" s="28">
        <v>8</v>
      </c>
      <c r="B31" s="73" t="s">
        <v>48</v>
      </c>
      <c r="C31" s="66">
        <v>50</v>
      </c>
      <c r="D31" s="68" t="s">
        <v>40</v>
      </c>
      <c r="E31" s="29" t="s">
        <v>21</v>
      </c>
      <c r="F31" s="22" t="s">
        <v>21</v>
      </c>
      <c r="G31" s="18" t="e">
        <f t="shared" si="0"/>
        <v>#VALUE!</v>
      </c>
      <c r="H31" s="30" t="e">
        <f t="shared" si="1"/>
        <v>#VALUE!</v>
      </c>
      <c r="I31" s="21" t="s">
        <v>21</v>
      </c>
      <c r="J31" s="31" t="e">
        <f t="shared" si="2"/>
        <v>#VALUE!</v>
      </c>
    </row>
    <row r="32" spans="1:10" ht="30" x14ac:dyDescent="0.25">
      <c r="A32" s="28">
        <v>9</v>
      </c>
      <c r="B32" s="74" t="s">
        <v>49</v>
      </c>
      <c r="C32" s="66">
        <v>250</v>
      </c>
      <c r="D32" s="68" t="s">
        <v>40</v>
      </c>
      <c r="E32" s="29" t="s">
        <v>21</v>
      </c>
      <c r="F32" s="22" t="s">
        <v>21</v>
      </c>
      <c r="G32" s="18" t="e">
        <f t="shared" si="0"/>
        <v>#VALUE!</v>
      </c>
      <c r="H32" s="30" t="e">
        <f t="shared" si="1"/>
        <v>#VALUE!</v>
      </c>
      <c r="I32" s="21" t="s">
        <v>21</v>
      </c>
      <c r="J32" s="31" t="e">
        <f t="shared" si="2"/>
        <v>#VALUE!</v>
      </c>
    </row>
    <row r="33" spans="1:10" ht="30" x14ac:dyDescent="0.25">
      <c r="A33" s="28">
        <v>10</v>
      </c>
      <c r="B33" s="74" t="s">
        <v>50</v>
      </c>
      <c r="C33" s="66">
        <v>80</v>
      </c>
      <c r="D33" s="68" t="s">
        <v>40</v>
      </c>
      <c r="E33" s="29" t="s">
        <v>21</v>
      </c>
      <c r="F33" s="22" t="s">
        <v>21</v>
      </c>
      <c r="G33" s="18" t="e">
        <f t="shared" si="0"/>
        <v>#VALUE!</v>
      </c>
      <c r="H33" s="30" t="e">
        <f t="shared" si="1"/>
        <v>#VALUE!</v>
      </c>
      <c r="I33" s="21" t="s">
        <v>21</v>
      </c>
      <c r="J33" s="31" t="e">
        <f t="shared" si="2"/>
        <v>#VALUE!</v>
      </c>
    </row>
    <row r="34" spans="1:10" ht="30" x14ac:dyDescent="0.25">
      <c r="A34" s="28">
        <v>11</v>
      </c>
      <c r="B34" s="74" t="s">
        <v>51</v>
      </c>
      <c r="C34" s="66">
        <v>50</v>
      </c>
      <c r="D34" s="68" t="s">
        <v>40</v>
      </c>
      <c r="E34" s="29" t="s">
        <v>21</v>
      </c>
      <c r="F34" s="22" t="s">
        <v>21</v>
      </c>
      <c r="G34" s="18" t="e">
        <f t="shared" si="0"/>
        <v>#VALUE!</v>
      </c>
      <c r="H34" s="30" t="e">
        <f t="shared" si="1"/>
        <v>#VALUE!</v>
      </c>
      <c r="I34" s="21" t="s">
        <v>21</v>
      </c>
      <c r="J34" s="31" t="e">
        <f t="shared" si="2"/>
        <v>#VALUE!</v>
      </c>
    </row>
    <row r="35" spans="1:10" ht="30" x14ac:dyDescent="0.25">
      <c r="A35" s="28">
        <v>12</v>
      </c>
      <c r="B35" s="74" t="s">
        <v>52</v>
      </c>
      <c r="C35" s="66">
        <v>40</v>
      </c>
      <c r="D35" s="68" t="s">
        <v>40</v>
      </c>
      <c r="E35" s="29" t="s">
        <v>21</v>
      </c>
      <c r="F35" s="22" t="s">
        <v>21</v>
      </c>
      <c r="G35" s="18" t="e">
        <f t="shared" si="0"/>
        <v>#VALUE!</v>
      </c>
      <c r="H35" s="30" t="e">
        <f t="shared" si="1"/>
        <v>#VALUE!</v>
      </c>
      <c r="I35" s="21" t="s">
        <v>21</v>
      </c>
      <c r="J35" s="31" t="e">
        <f t="shared" si="2"/>
        <v>#VALUE!</v>
      </c>
    </row>
    <row r="36" spans="1:10" ht="30" x14ac:dyDescent="0.25">
      <c r="A36" s="28">
        <v>13</v>
      </c>
      <c r="B36" s="74" t="s">
        <v>53</v>
      </c>
      <c r="C36" s="66">
        <v>40</v>
      </c>
      <c r="D36" s="68" t="s">
        <v>40</v>
      </c>
      <c r="E36" s="29" t="s">
        <v>21</v>
      </c>
      <c r="F36" s="22" t="s">
        <v>21</v>
      </c>
      <c r="G36" s="18" t="e">
        <f t="shared" si="0"/>
        <v>#VALUE!</v>
      </c>
      <c r="H36" s="30" t="e">
        <f t="shared" si="1"/>
        <v>#VALUE!</v>
      </c>
      <c r="I36" s="21" t="s">
        <v>21</v>
      </c>
      <c r="J36" s="31" t="e">
        <f t="shared" si="2"/>
        <v>#VALUE!</v>
      </c>
    </row>
    <row r="37" spans="1:10" ht="30" x14ac:dyDescent="0.25">
      <c r="A37" s="28">
        <v>14</v>
      </c>
      <c r="B37" s="74" t="s">
        <v>54</v>
      </c>
      <c r="C37" s="66">
        <v>190</v>
      </c>
      <c r="D37" s="68" t="s">
        <v>40</v>
      </c>
      <c r="E37" s="29" t="s">
        <v>21</v>
      </c>
      <c r="F37" s="22" t="s">
        <v>21</v>
      </c>
      <c r="G37" s="18" t="e">
        <f t="shared" si="0"/>
        <v>#VALUE!</v>
      </c>
      <c r="H37" s="30" t="e">
        <f t="shared" si="1"/>
        <v>#VALUE!</v>
      </c>
      <c r="I37" s="21" t="s">
        <v>21</v>
      </c>
      <c r="J37" s="31" t="e">
        <f t="shared" si="2"/>
        <v>#VALUE!</v>
      </c>
    </row>
    <row r="38" spans="1:10" ht="30" x14ac:dyDescent="0.25">
      <c r="A38" s="28">
        <v>15</v>
      </c>
      <c r="B38" s="74" t="s">
        <v>56</v>
      </c>
      <c r="C38" s="69">
        <v>250</v>
      </c>
      <c r="D38" s="68" t="s">
        <v>40</v>
      </c>
      <c r="E38" s="29" t="s">
        <v>21</v>
      </c>
      <c r="F38" s="22" t="s">
        <v>21</v>
      </c>
      <c r="G38" s="18" t="e">
        <f t="shared" si="0"/>
        <v>#VALUE!</v>
      </c>
      <c r="H38" s="30" t="e">
        <f t="shared" si="1"/>
        <v>#VALUE!</v>
      </c>
      <c r="I38" s="21" t="s">
        <v>21</v>
      </c>
      <c r="J38" s="31" t="e">
        <f t="shared" si="2"/>
        <v>#VALUE!</v>
      </c>
    </row>
    <row r="39" spans="1:10" ht="30" x14ac:dyDescent="0.25">
      <c r="A39" s="28">
        <v>16</v>
      </c>
      <c r="B39" s="74" t="s">
        <v>55</v>
      </c>
      <c r="C39" s="69">
        <v>50</v>
      </c>
      <c r="D39" s="68" t="s">
        <v>40</v>
      </c>
      <c r="E39" s="29" t="s">
        <v>21</v>
      </c>
      <c r="F39" s="22" t="s">
        <v>21</v>
      </c>
      <c r="G39" s="18" t="e">
        <f t="shared" si="0"/>
        <v>#VALUE!</v>
      </c>
      <c r="H39" s="30" t="e">
        <f t="shared" si="1"/>
        <v>#VALUE!</v>
      </c>
      <c r="I39" s="21" t="s">
        <v>21</v>
      </c>
      <c r="J39" s="31" t="e">
        <f t="shared" si="2"/>
        <v>#VALUE!</v>
      </c>
    </row>
    <row r="40" spans="1:10" s="5" customFormat="1" ht="32.25" customHeight="1" x14ac:dyDescent="0.25">
      <c r="A40" s="2"/>
      <c r="B40" s="3"/>
      <c r="C40" s="4"/>
      <c r="D40" s="4"/>
      <c r="E40" s="4"/>
      <c r="F40" s="4"/>
      <c r="G40" s="4"/>
      <c r="H40" s="36" t="s">
        <v>25</v>
      </c>
      <c r="I40" s="36"/>
      <c r="J40" s="32" t="e">
        <f>SUM(J24:J39)</f>
        <v>#VALUE!</v>
      </c>
    </row>
    <row r="41" spans="1:10" s="5" customFormat="1" ht="19.5" customHeight="1" x14ac:dyDescent="0.25">
      <c r="A41" s="2"/>
      <c r="B41" s="3"/>
      <c r="C41" s="4"/>
      <c r="D41" s="4"/>
      <c r="E41" s="4"/>
      <c r="F41" s="4"/>
      <c r="G41" s="4"/>
      <c r="H41" s="64" t="s">
        <v>26</v>
      </c>
      <c r="I41" s="64"/>
      <c r="J41" s="32" t="e">
        <f>J40*0.2</f>
        <v>#VALUE!</v>
      </c>
    </row>
    <row r="42" spans="1:10" s="5" customFormat="1" ht="45.75" customHeight="1" x14ac:dyDescent="0.25">
      <c r="A42" s="2"/>
      <c r="B42" s="3"/>
      <c r="C42" s="4"/>
      <c r="D42" s="4"/>
      <c r="E42" s="4"/>
      <c r="F42" s="4"/>
      <c r="G42" s="4"/>
      <c r="H42" s="63" t="s">
        <v>27</v>
      </c>
      <c r="I42" s="63"/>
      <c r="J42" s="32" t="e">
        <f>J40+J41</f>
        <v>#VALUE!</v>
      </c>
    </row>
    <row r="43" spans="1:10" s="5" customFormat="1" ht="45.75" customHeight="1" x14ac:dyDescent="0.25">
      <c r="A43" s="2"/>
      <c r="B43" s="3"/>
      <c r="C43" s="4"/>
      <c r="D43" s="4"/>
      <c r="E43" s="4"/>
      <c r="F43" s="4"/>
      <c r="G43" s="4"/>
      <c r="H43" s="19"/>
      <c r="I43" s="19"/>
      <c r="J43" s="20"/>
    </row>
    <row r="44" spans="1:10" s="5" customFormat="1" ht="53.25" customHeight="1" x14ac:dyDescent="0.25">
      <c r="A44" s="34" t="s">
        <v>29</v>
      </c>
      <c r="B44" s="35"/>
      <c r="C44" s="35"/>
      <c r="D44" s="35"/>
      <c r="E44" s="35"/>
      <c r="F44" s="35"/>
      <c r="G44" s="35"/>
      <c r="H44" s="35"/>
      <c r="I44" s="35"/>
      <c r="J44" s="35"/>
    </row>
    <row r="45" spans="1:10" s="5" customFormat="1" ht="21.75" customHeight="1" x14ac:dyDescent="0.25">
      <c r="A45" s="25"/>
      <c r="B45" s="26"/>
      <c r="C45" s="26"/>
      <c r="D45" s="26"/>
      <c r="E45" s="26"/>
      <c r="F45" s="26"/>
      <c r="G45" s="26"/>
      <c r="H45" s="26"/>
      <c r="I45" s="26"/>
      <c r="J45" s="26"/>
    </row>
    <row r="46" spans="1:10" s="5" customFormat="1" ht="58.5" customHeight="1" x14ac:dyDescent="0.25">
      <c r="A46" s="59" t="s">
        <v>30</v>
      </c>
      <c r="B46" s="60"/>
      <c r="C46" s="60"/>
      <c r="D46" s="60"/>
      <c r="E46" s="60"/>
      <c r="F46" s="60"/>
      <c r="G46" s="60"/>
      <c r="H46" s="60"/>
      <c r="I46" s="60"/>
      <c r="J46" s="60"/>
    </row>
    <row r="47" spans="1:10" s="5" customFormat="1" x14ac:dyDescent="0.25">
      <c r="A47" s="59" t="s">
        <v>31</v>
      </c>
      <c r="B47" s="60"/>
      <c r="C47" s="60"/>
      <c r="D47" s="60"/>
      <c r="E47" s="60"/>
      <c r="F47" s="60"/>
      <c r="G47" s="60"/>
      <c r="H47" s="60"/>
      <c r="I47" s="60"/>
      <c r="J47" s="60"/>
    </row>
    <row r="48" spans="1:10" s="5" customFormat="1" x14ac:dyDescent="0.25">
      <c r="A48" s="61" t="s">
        <v>32</v>
      </c>
      <c r="B48" s="62"/>
      <c r="C48" s="62"/>
      <c r="D48" s="62"/>
      <c r="E48" s="62"/>
      <c r="F48" s="62"/>
      <c r="G48" s="62"/>
      <c r="H48" s="62"/>
      <c r="I48" s="62"/>
      <c r="J48" s="62"/>
    </row>
    <row r="49" spans="1:10" s="5" customFormat="1" ht="20.25" customHeight="1" x14ac:dyDescent="0.25">
      <c r="A49" s="33"/>
      <c r="B49" s="26"/>
      <c r="C49" s="26"/>
      <c r="D49" s="26"/>
      <c r="E49" s="26"/>
      <c r="F49" s="26"/>
      <c r="G49" s="26"/>
      <c r="H49" s="26"/>
      <c r="I49" s="26"/>
      <c r="J49" s="26"/>
    </row>
    <row r="50" spans="1:10" s="5" customFormat="1" ht="20.25" customHeight="1" x14ac:dyDescent="0.25">
      <c r="A50" s="61" t="s">
        <v>33</v>
      </c>
      <c r="B50" s="62"/>
      <c r="C50" s="62"/>
      <c r="D50" s="62"/>
      <c r="E50" s="62"/>
      <c r="F50" s="62"/>
      <c r="G50" s="62"/>
      <c r="H50" s="62"/>
      <c r="I50" s="62"/>
      <c r="J50" s="62"/>
    </row>
    <row r="51" spans="1:10" s="5" customFormat="1" ht="20.25" customHeight="1" x14ac:dyDescent="0.25">
      <c r="A51" s="2"/>
      <c r="B51" s="3"/>
      <c r="C51" s="4"/>
      <c r="D51" s="4"/>
      <c r="E51" s="4"/>
      <c r="F51" s="4"/>
      <c r="G51" s="4"/>
      <c r="H51" s="19"/>
      <c r="I51" s="19"/>
      <c r="J51" s="20"/>
    </row>
    <row r="52" spans="1:10" s="5" customFormat="1" ht="20.25" customHeight="1" x14ac:dyDescent="0.25">
      <c r="A52" s="2"/>
      <c r="B52" s="3"/>
      <c r="C52" s="4"/>
      <c r="D52" s="4"/>
      <c r="E52" s="4"/>
      <c r="F52" s="4"/>
      <c r="G52" s="4"/>
      <c r="H52" s="19"/>
      <c r="I52" s="19"/>
      <c r="J52" s="20"/>
    </row>
    <row r="53" spans="1:10" s="5" customFormat="1" ht="20.25" customHeight="1" x14ac:dyDescent="0.25">
      <c r="A53" s="2"/>
      <c r="B53" s="3"/>
      <c r="C53" s="4"/>
      <c r="D53" s="4"/>
      <c r="E53" s="4"/>
      <c r="F53" s="4"/>
      <c r="G53" s="4"/>
      <c r="H53" s="19"/>
      <c r="I53" s="19"/>
      <c r="J53" s="20"/>
    </row>
    <row r="54" spans="1:10" s="5" customFormat="1" ht="20.25" customHeight="1" x14ac:dyDescent="0.25">
      <c r="A54" s="2"/>
      <c r="B54" s="3"/>
      <c r="C54" s="4"/>
      <c r="D54" s="4"/>
      <c r="E54" s="4"/>
      <c r="F54" s="4"/>
      <c r="G54" s="4"/>
      <c r="H54" s="19"/>
      <c r="I54" s="19"/>
      <c r="J54" s="20"/>
    </row>
    <row r="55" spans="1:10" s="5" customFormat="1" ht="20.25" customHeight="1" x14ac:dyDescent="0.25">
      <c r="A55" s="2"/>
      <c r="B55" s="3"/>
      <c r="C55" s="4"/>
      <c r="D55" s="4"/>
      <c r="E55" s="4"/>
      <c r="F55" s="4"/>
      <c r="G55" s="4"/>
      <c r="H55" s="19"/>
      <c r="I55" s="19"/>
      <c r="J55" s="20"/>
    </row>
    <row r="56" spans="1:10" s="5" customFormat="1" ht="20.25" customHeight="1" x14ac:dyDescent="0.25">
      <c r="A56" s="2"/>
      <c r="B56" s="3"/>
      <c r="C56" s="4"/>
      <c r="D56" s="4"/>
      <c r="E56" s="4"/>
      <c r="F56" s="4"/>
      <c r="G56" s="4"/>
      <c r="H56" s="19"/>
      <c r="I56" s="19"/>
      <c r="J56" s="20"/>
    </row>
    <row r="57" spans="1:10" s="5" customFormat="1" ht="20.25" customHeight="1" x14ac:dyDescent="0.25">
      <c r="A57" s="2"/>
      <c r="B57" s="3"/>
      <c r="C57" s="4"/>
      <c r="D57" s="4"/>
      <c r="E57" s="4"/>
      <c r="F57" s="4"/>
      <c r="G57" s="4"/>
      <c r="H57" s="19"/>
      <c r="I57" s="19"/>
      <c r="J57" s="20"/>
    </row>
    <row r="58" spans="1:10" x14ac:dyDescent="0.25">
      <c r="A58" s="1"/>
    </row>
    <row r="59" spans="1:10" ht="15" customHeight="1" x14ac:dyDescent="0.25">
      <c r="A59" s="7"/>
      <c r="B59" s="9" t="s">
        <v>8</v>
      </c>
      <c r="C59" s="8"/>
      <c r="D59" s="8"/>
      <c r="F59" s="16"/>
      <c r="G59" s="17"/>
    </row>
    <row r="60" spans="1:10" ht="48.75" customHeight="1" x14ac:dyDescent="0.25">
      <c r="A60" s="7"/>
      <c r="B60" s="10" t="s">
        <v>9</v>
      </c>
      <c r="C60" s="8"/>
      <c r="D60" s="8"/>
      <c r="F60" s="65" t="s">
        <v>10</v>
      </c>
      <c r="G60" s="65"/>
    </row>
    <row r="61" spans="1:10" ht="48.75" customHeight="1" x14ac:dyDescent="0.25">
      <c r="A61" s="7"/>
      <c r="B61" s="10"/>
      <c r="C61" s="8"/>
      <c r="D61" s="8"/>
      <c r="F61" s="27"/>
      <c r="G61" s="27"/>
    </row>
    <row r="62" spans="1:10" ht="48.75" customHeight="1" x14ac:dyDescent="0.25">
      <c r="A62" s="7"/>
      <c r="B62" s="10"/>
      <c r="C62" s="8"/>
      <c r="D62" s="8"/>
      <c r="F62" s="27"/>
      <c r="G62" s="27"/>
    </row>
    <row r="63" spans="1:10" x14ac:dyDescent="0.25">
      <c r="A63" s="54" t="s">
        <v>34</v>
      </c>
      <c r="B63" s="55"/>
    </row>
    <row r="64" spans="1:10" x14ac:dyDescent="0.25">
      <c r="B64" s="56" t="s">
        <v>35</v>
      </c>
      <c r="C64" s="56"/>
      <c r="D64" s="56"/>
      <c r="E64" s="56"/>
      <c r="F64" s="56"/>
      <c r="G64" s="56"/>
      <c r="H64" s="56"/>
      <c r="I64" s="56"/>
    </row>
    <row r="65" spans="2:9" x14ac:dyDescent="0.25">
      <c r="B65" s="56" t="s">
        <v>37</v>
      </c>
      <c r="C65" s="56"/>
      <c r="D65" s="56"/>
      <c r="E65" s="56"/>
      <c r="F65" s="56"/>
      <c r="G65" s="56"/>
      <c r="H65" s="56"/>
      <c r="I65" s="56"/>
    </row>
    <row r="66" spans="2:9" x14ac:dyDescent="0.25">
      <c r="B66" s="56" t="s">
        <v>36</v>
      </c>
      <c r="C66" s="56"/>
      <c r="D66" s="56"/>
      <c r="E66" s="56"/>
      <c r="F66" s="56"/>
      <c r="G66" s="56"/>
      <c r="H66" s="56"/>
      <c r="I66" s="56"/>
    </row>
  </sheetData>
  <mergeCells count="37">
    <mergeCell ref="A63:B63"/>
    <mergeCell ref="B64:I64"/>
    <mergeCell ref="B65:I65"/>
    <mergeCell ref="B66:I66"/>
    <mergeCell ref="A13:G13"/>
    <mergeCell ref="A46:J46"/>
    <mergeCell ref="A47:J47"/>
    <mergeCell ref="A48:J48"/>
    <mergeCell ref="A50:J50"/>
    <mergeCell ref="H42:I42"/>
    <mergeCell ref="H41:I41"/>
    <mergeCell ref="H21:H23"/>
    <mergeCell ref="I21:I23"/>
    <mergeCell ref="J21:J23"/>
    <mergeCell ref="F60:G60"/>
    <mergeCell ref="A14:B14"/>
    <mergeCell ref="B5:J5"/>
    <mergeCell ref="A11:G12"/>
    <mergeCell ref="A9:J9"/>
    <mergeCell ref="A1:E3"/>
    <mergeCell ref="F1:J1"/>
    <mergeCell ref="F2:J2"/>
    <mergeCell ref="F3:J3"/>
    <mergeCell ref="A17:B17"/>
    <mergeCell ref="A18:B18"/>
    <mergeCell ref="A19:B19"/>
    <mergeCell ref="F21:F23"/>
    <mergeCell ref="A15:B15"/>
    <mergeCell ref="A16:B16"/>
    <mergeCell ref="A21:A23"/>
    <mergeCell ref="B21:B23"/>
    <mergeCell ref="C21:C23"/>
    <mergeCell ref="A44:J44"/>
    <mergeCell ref="H40:I40"/>
    <mergeCell ref="D21:D23"/>
    <mergeCell ref="E21:E23"/>
    <mergeCell ref="G21:G23"/>
  </mergeCells>
  <pageMargins left="0.25" right="0.25" top="0.75" bottom="0.75" header="0.3" footer="0.3"/>
  <pageSetup paperSize="9" scale="6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Príl.č.1 Špecifikácia CaP</vt:lpstr>
      <vt:lpstr>'Príl.č.1 Špecifikácia CaP'!Oblasť_tlače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Fulnečková Beáta</dc:creator>
  <cp:lastModifiedBy>Fulnečková Beáta</cp:lastModifiedBy>
  <cp:lastPrinted>2018-05-15T06:37:01Z</cp:lastPrinted>
  <dcterms:created xsi:type="dcterms:W3CDTF">2016-12-08T08:45:23Z</dcterms:created>
  <dcterms:modified xsi:type="dcterms:W3CDTF">2018-05-15T06:37:17Z</dcterms:modified>
</cp:coreProperties>
</file>