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LUNA, Brezno\Ovocie a zeleniny\komplet\"/>
    </mc:Choice>
  </mc:AlternateContent>
  <bookViews>
    <workbookView xWindow="0" yWindow="0" windowWidth="19200" windowHeight="11460"/>
  </bookViews>
  <sheets>
    <sheet name="Príl.č.1 Špecifikácia CaP" sheetId="1" r:id="rId1"/>
  </sheets>
  <definedNames>
    <definedName name="_xlnm.Print_Area" localSheetId="0">'Príl.č.1 Špecifikácia CaP'!$A$1:$J$87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J28" i="1"/>
  <c r="J29" i="1"/>
  <c r="J30" i="1"/>
  <c r="J31" i="1"/>
  <c r="J32" i="1"/>
  <c r="J33" i="1"/>
  <c r="J34" i="1"/>
  <c r="J35" i="1"/>
  <c r="J36" i="1"/>
  <c r="J37" i="1"/>
  <c r="J38" i="1"/>
  <c r="J39" i="1"/>
  <c r="J40" i="1"/>
  <c r="J41" i="1"/>
  <c r="J42" i="1"/>
  <c r="J43" i="1"/>
  <c r="J44" i="1"/>
  <c r="J45" i="1"/>
  <c r="J46" i="1"/>
  <c r="J47" i="1"/>
  <c r="J48" i="1"/>
  <c r="J49" i="1"/>
  <c r="J50" i="1"/>
  <c r="J51" i="1"/>
  <c r="J52" i="1"/>
  <c r="J53" i="1"/>
  <c r="J54" i="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G52" i="1"/>
  <c r="G53" i="1"/>
  <c r="G54" i="1"/>
  <c r="G55" i="1"/>
  <c r="G56" i="1"/>
  <c r="G57" i="1"/>
  <c r="G58" i="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G24" i="1" l="1"/>
  <c r="J58" i="1"/>
  <c r="H58" i="1" s="1"/>
  <c r="J59" i="1"/>
  <c r="H52" i="1"/>
  <c r="H53" i="1"/>
  <c r="H54" i="1"/>
  <c r="J55" i="1"/>
  <c r="H55" i="1" s="1"/>
  <c r="J56" i="1"/>
  <c r="H56" i="1" s="1"/>
  <c r="J57" i="1"/>
  <c r="H57" i="1" s="1"/>
  <c r="G59" i="1"/>
  <c r="H51" i="1"/>
  <c r="H59" i="1" l="1"/>
  <c r="J25" i="1"/>
  <c r="J26" i="1"/>
  <c r="J24" i="1"/>
  <c r="J60" i="1" s="1"/>
  <c r="J61" i="1" l="1"/>
  <c r="J62" i="1" s="1"/>
  <c r="H24" i="1"/>
  <c r="G25" i="1"/>
  <c r="H25" i="1" s="1"/>
  <c r="G26" i="1"/>
  <c r="H26" i="1" s="1"/>
</calcChain>
</file>

<file path=xl/sharedStrings.xml><?xml version="1.0" encoding="utf-8"?>
<sst xmlns="http://schemas.openxmlformats.org/spreadsheetml/2006/main" count="218" uniqueCount="76">
  <si>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</si>
  <si>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</si>
  <si>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</si>
  <si>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</si>
  <si>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</si>
  <si>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</si>
  <si>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</si>
  <si>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</si>
  <si>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</si>
  <si>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</si>
  <si>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</si>
  <si>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Domov dôchodcov a domov sociálnych služieb LUNA Brezno</t>
  </si>
  <si>
    <t>Fraňa Kráľa 23,</t>
  </si>
  <si>
    <t>977 01 Brezno</t>
  </si>
  <si>
    <t>merná jednotka</t>
  </si>
  <si>
    <t>Názov tovaru/popis výrobku/požadovaná veľkosť balenia</t>
  </si>
  <si>
    <t>Konkrétny (obchodný) názov uchádzačom ponúkaného výrobku</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</si>
  <si>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</si>
  <si>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</si>
  <si>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</si>
  <si>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</si>
  <si>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</si>
  <si>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</si>
  <si>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</si>
  <si>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</si>
  <si>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</si>
  <si>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</si>
  <si>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</si>
  <si>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</si>
  <si>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</si>
  <si>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</si>
  <si>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</si>
  <si>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</si>
  <si>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</si>
  <si>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</si>
  <si>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</si>
  <si>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</si>
  <si>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Dodávka ovocia a zeleniny pre DDaDSS LUNA, Brezno</t>
  </si>
  <si>
    <t>Zemiaky nové I. TR</t>
  </si>
  <si>
    <t>kg</t>
  </si>
  <si>
    <t>Zemiaky staré I. TR</t>
  </si>
  <si>
    <t>Mrkva I. TR</t>
  </si>
  <si>
    <t>Petržlen I. TR.</t>
  </si>
  <si>
    <t>Kaleráb s vňaťou I. TR</t>
  </si>
  <si>
    <t>Zeler I. TR</t>
  </si>
  <si>
    <t>Cibuľa I. TR</t>
  </si>
  <si>
    <t>Cesnak I. TR</t>
  </si>
  <si>
    <t>Paprika PCR I. TR</t>
  </si>
  <si>
    <t>Paprika zelená I. TR</t>
  </si>
  <si>
    <t>Paradajky I. TR</t>
  </si>
  <si>
    <t>Huby čerstvé ( šampiňony ) I. TR</t>
  </si>
  <si>
    <t>Uhorky šalátové I. TR</t>
  </si>
  <si>
    <t>Kapusta pekinská I. TR</t>
  </si>
  <si>
    <t>Šalát hlávkový I. TR</t>
  </si>
  <si>
    <t>Šalát ľadový I. TR</t>
  </si>
  <si>
    <t>Kapusta hlávková biela I. TR</t>
  </si>
  <si>
    <t>Kapusta hlávková červená I. TR</t>
  </si>
  <si>
    <t>Karfiol I. TR</t>
  </si>
  <si>
    <t>Banány I. TR</t>
  </si>
  <si>
    <t>Kiwi I. TR</t>
  </si>
  <si>
    <t>Citróny I. TR</t>
  </si>
  <si>
    <t>Pomaranče I. TR</t>
  </si>
  <si>
    <t>Mandarinky I. TR</t>
  </si>
  <si>
    <t>Jablká zelené I. TR</t>
  </si>
  <si>
    <t>Jablká červené I. TR</t>
  </si>
  <si>
    <t>Broskyne I. TR</t>
  </si>
  <si>
    <t>Slivky I. TR</t>
  </si>
  <si>
    <t>Nektarinky I. TR</t>
  </si>
  <si>
    <t>Marhule I. TR</t>
  </si>
  <si>
    <t>Petržlenová vňať hladká I. TR</t>
  </si>
  <si>
    <t>Petržlenová vňať kučeravá I. TR</t>
  </si>
  <si>
    <t>Pór I. TR</t>
  </si>
  <si>
    <t>Kel I. TR</t>
  </si>
  <si>
    <t>Hrušky I. TR</t>
  </si>
  <si>
    <t>Pažítka I. TR</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</si>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</sst>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i/>
      <sz val="10"/>
      <name val="Calibri"/>
      <family val="2"/>
      <charset val="238"/>
      <scheme val="minor"/>
    </font>
    <font>
      <i/>
      <sz val="10"/>
      <color theme="1"/>
      <name val="Calibri"/>
      <family val="2"/>
      <charset val="238"/>
      <scheme val="minor"/>
    </font>
    <font>
      <sz val="11"/>
      <color rgb="FF000000"/>
      <name val="Calibri"/>
      <family val="2"/>
      <charset val="23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0" fillId="0" borderId="0" xfId="0" applyBorder="1" applyAlignment="1">
      <alignment horizontal="left" vertical="top" wrapText="1"/>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20" fillId="0" borderId="1" xfId="0" applyFont="1" applyBorder="1" applyAlignment="1">
      <alignment vertical="center"/>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3" fontId="0" fillId="0" borderId="1" xfId="0" applyNumberFormat="1"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295910</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tabSelected="1" topLeftCell="A55" workbookViewId="0">
      <selection activeCell="A66" sqref="A66:J66"/>
    </sheetView>
  </sheetViews>
  <sheetFormatPr defaultRowHeight="15" x14ac:dyDescent="0.25"/>
  <cols>
    <col min="1" max="1" width="3.85546875" customWidth="1"/>
    <col min="2" max="2" width="33.140625" customWidth="1"/>
    <col min="3" max="3" width="12.140625" customWidth="1"/>
    <col min="4" max="4" width="7.28515625" customWidth="1"/>
    <col min="5" max="5" width="18.7109375" customWidth="1"/>
    <col min="6" max="6" width="14.5703125" customWidth="1"/>
    <col min="7" max="7" width="19" customWidth="1"/>
    <col min="8" max="8" width="14.140625" customWidth="1"/>
    <col min="9" max="9" width="15.85546875" customWidth="1"/>
    <col min="10" max="10" width="13" customWidth="1"/>
  </cols>
  <sheetData>
    <row r="1" spans="1:10" ht="15" customHeight="1" x14ac:dyDescent="0.25">
      <c r="A1" s="62" t="s">
        <v>28</v>
      </c>
      <c r="B1" s="63"/>
      <c r="C1" s="63"/>
      <c r="D1" s="63"/>
      <c r="E1" s="63"/>
      <c r="F1" s="65" t="s">
        <v>11</v>
      </c>
      <c r="G1" s="61"/>
      <c r="H1" s="61"/>
      <c r="I1" s="61"/>
      <c r="J1" s="61"/>
    </row>
    <row r="2" spans="1:10" ht="22.5" customHeight="1" x14ac:dyDescent="0.25">
      <c r="A2" s="63"/>
      <c r="B2" s="63"/>
      <c r="C2" s="63"/>
      <c r="D2" s="63"/>
      <c r="E2" s="63"/>
      <c r="F2" s="65" t="s">
        <v>12</v>
      </c>
      <c r="G2" s="61"/>
      <c r="H2" s="61"/>
      <c r="I2" s="61"/>
      <c r="J2" s="61"/>
    </row>
    <row r="3" spans="1:10" ht="15.75" customHeight="1" x14ac:dyDescent="0.25">
      <c r="A3" s="64"/>
      <c r="B3" s="64"/>
      <c r="C3" s="64"/>
      <c r="D3" s="64"/>
      <c r="E3" s="64"/>
      <c r="F3" s="66" t="s">
        <v>13</v>
      </c>
      <c r="G3" s="67"/>
      <c r="H3" s="67"/>
      <c r="I3" s="67"/>
      <c r="J3" s="67"/>
    </row>
    <row r="4" spans="1:10" ht="15.75" customHeight="1" x14ac:dyDescent="0.25">
      <c r="A4" s="12"/>
      <c r="B4" s="12"/>
      <c r="C4" s="12"/>
      <c r="D4" s="12"/>
      <c r="E4" s="12"/>
      <c r="F4" s="12"/>
      <c r="G4" s="11"/>
    </row>
    <row r="5" spans="1:10" ht="15" customHeight="1" x14ac:dyDescent="0.25">
      <c r="B5" s="56" t="s">
        <v>20</v>
      </c>
      <c r="C5" s="56"/>
      <c r="D5" s="56"/>
      <c r="E5" s="56"/>
      <c r="F5" s="56"/>
      <c r="G5" s="56"/>
      <c r="H5" s="57"/>
      <c r="I5" s="57"/>
      <c r="J5" s="57"/>
    </row>
    <row r="6" spans="1:10" ht="8.25" customHeight="1" x14ac:dyDescent="0.25"/>
    <row r="7" spans="1:10" ht="30" customHeight="1" x14ac:dyDescent="0.25">
      <c r="A7" s="24"/>
      <c r="B7" s="24"/>
      <c r="C7" s="24"/>
      <c r="D7" s="24"/>
      <c r="E7" s="24"/>
      <c r="F7" s="24"/>
      <c r="G7" s="24"/>
      <c r="H7" s="23"/>
      <c r="I7" s="23"/>
      <c r="J7" s="23"/>
    </row>
    <row r="8" spans="1:10" ht="14.25" customHeight="1" x14ac:dyDescent="0.25">
      <c r="A8" s="6"/>
      <c r="B8" s="6"/>
      <c r="C8" s="6"/>
      <c r="D8" s="6"/>
      <c r="E8" s="6"/>
      <c r="F8" s="13"/>
      <c r="G8" s="6"/>
    </row>
    <row r="9" spans="1:10" ht="18.75" x14ac:dyDescent="0.25">
      <c r="A9" s="59" t="s">
        <v>19</v>
      </c>
      <c r="B9" s="60"/>
      <c r="C9" s="60"/>
      <c r="D9" s="60"/>
      <c r="E9" s="60"/>
      <c r="F9" s="60"/>
      <c r="G9" s="60"/>
      <c r="H9" s="61"/>
      <c r="I9" s="61"/>
      <c r="J9" s="61"/>
    </row>
    <row r="10" spans="1:10" ht="11.25" customHeight="1" x14ac:dyDescent="0.25"/>
    <row r="11" spans="1:10" x14ac:dyDescent="0.25">
      <c r="A11" s="58" t="s">
        <v>37</v>
      </c>
      <c r="B11" s="58"/>
      <c r="C11" s="58"/>
      <c r="D11" s="58"/>
      <c r="E11" s="58"/>
      <c r="F11" s="58"/>
      <c r="G11" s="58"/>
    </row>
    <row r="12" spans="1:10" ht="10.5" customHeight="1" x14ac:dyDescent="0.25">
      <c r="A12" s="58"/>
      <c r="B12" s="58"/>
      <c r="C12" s="58"/>
      <c r="D12" s="58"/>
      <c r="E12" s="58"/>
      <c r="F12" s="58"/>
      <c r="G12" s="58"/>
    </row>
    <row r="13" spans="1:10" x14ac:dyDescent="0.25">
      <c r="A13" s="44"/>
      <c r="B13" s="45"/>
      <c r="C13" s="45"/>
      <c r="D13" s="45"/>
      <c r="E13" s="45"/>
      <c r="F13" s="45"/>
      <c r="G13" s="45"/>
    </row>
    <row r="14" spans="1:10" x14ac:dyDescent="0.25">
      <c r="A14" s="55" t="s">
        <v>2</v>
      </c>
      <c r="B14" s="55"/>
      <c r="C14" s="14"/>
      <c r="D14" s="14"/>
      <c r="E14" s="14"/>
      <c r="F14" s="14"/>
      <c r="G14" s="14"/>
    </row>
    <row r="15" spans="1:10" x14ac:dyDescent="0.25">
      <c r="A15" s="55" t="s">
        <v>3</v>
      </c>
      <c r="B15" s="55"/>
      <c r="C15" s="14"/>
      <c r="D15" s="14"/>
      <c r="E15" s="14"/>
      <c r="F15" s="14"/>
      <c r="G15" s="14"/>
    </row>
    <row r="16" spans="1:10" x14ac:dyDescent="0.25">
      <c r="A16" s="55" t="s">
        <v>4</v>
      </c>
      <c r="B16" s="55"/>
      <c r="C16" s="14"/>
      <c r="D16" s="14"/>
      <c r="E16" s="14"/>
      <c r="F16" s="14"/>
      <c r="G16" s="14"/>
    </row>
    <row r="17" spans="1:10" x14ac:dyDescent="0.25">
      <c r="A17" s="55" t="s">
        <v>5</v>
      </c>
      <c r="B17" s="55"/>
      <c r="C17" s="14"/>
      <c r="D17" s="14"/>
      <c r="E17" s="14"/>
      <c r="F17" s="14"/>
      <c r="G17" s="14"/>
    </row>
    <row r="18" spans="1:10" x14ac:dyDescent="0.25">
      <c r="A18" s="55" t="s">
        <v>6</v>
      </c>
      <c r="B18" s="55"/>
      <c r="C18" s="14"/>
      <c r="D18" s="14"/>
      <c r="E18" s="14"/>
      <c r="F18" s="14"/>
      <c r="G18" s="14"/>
    </row>
    <row r="19" spans="1:10" x14ac:dyDescent="0.25">
      <c r="A19" s="55" t="s">
        <v>7</v>
      </c>
      <c r="B19" s="55"/>
      <c r="C19" s="14"/>
      <c r="D19" s="14"/>
      <c r="E19" s="14"/>
      <c r="F19" s="14"/>
      <c r="G19" s="14"/>
    </row>
    <row r="20" spans="1:10" x14ac:dyDescent="0.25">
      <c r="A20" s="15"/>
      <c r="B20" s="15"/>
      <c r="C20" s="15"/>
      <c r="D20" s="15"/>
      <c r="E20" s="15"/>
      <c r="F20" s="15"/>
      <c r="G20" s="15"/>
    </row>
    <row r="21" spans="1:10" ht="15" customHeight="1" x14ac:dyDescent="0.25">
      <c r="A21" s="69" t="s">
        <v>0</v>
      </c>
      <c r="B21" s="69" t="s">
        <v>15</v>
      </c>
      <c r="C21" s="52" t="s">
        <v>1</v>
      </c>
      <c r="D21" s="69" t="s">
        <v>14</v>
      </c>
      <c r="E21" s="52" t="s">
        <v>16</v>
      </c>
      <c r="F21" s="52" t="s">
        <v>17</v>
      </c>
      <c r="G21" s="52" t="s">
        <v>18</v>
      </c>
      <c r="H21" s="52" t="s">
        <v>24</v>
      </c>
      <c r="I21" s="52" t="s">
        <v>22</v>
      </c>
      <c r="J21" s="52" t="s">
        <v>23</v>
      </c>
    </row>
    <row r="22" spans="1:10" x14ac:dyDescent="0.25">
      <c r="A22" s="69"/>
      <c r="B22" s="69"/>
      <c r="C22" s="52"/>
      <c r="D22" s="69"/>
      <c r="E22" s="53"/>
      <c r="F22" s="68"/>
      <c r="G22" s="53"/>
      <c r="H22" s="53"/>
      <c r="I22" s="53"/>
      <c r="J22" s="53"/>
    </row>
    <row r="23" spans="1:10" ht="43.5" customHeight="1" x14ac:dyDescent="0.25">
      <c r="A23" s="69"/>
      <c r="B23" s="69"/>
      <c r="C23" s="52"/>
      <c r="D23" s="69"/>
      <c r="E23" s="53"/>
      <c r="F23" s="68"/>
      <c r="G23" s="53"/>
      <c r="H23" s="53"/>
      <c r="I23" s="53"/>
      <c r="J23" s="53"/>
    </row>
    <row r="24" spans="1:10" ht="30" x14ac:dyDescent="0.25">
      <c r="A24" s="28">
        <v>1</v>
      </c>
      <c r="B24" s="34" t="s">
        <v>38</v>
      </c>
      <c r="C24" s="35">
        <v>2000</v>
      </c>
      <c r="D24" s="36" t="s">
        <v>39</v>
      </c>
      <c r="E24" s="29" t="s">
        <v>21</v>
      </c>
      <c r="F24" s="22" t="s">
        <v>21</v>
      </c>
      <c r="G24" s="18" t="e">
        <f>C24/F24</f>
        <v>#VALUE!</v>
      </c>
      <c r="H24" s="30" t="e">
        <f>J24/G24</f>
        <v>#VALUE!</v>
      </c>
      <c r="I24" s="21" t="s">
        <v>21</v>
      </c>
      <c r="J24" s="31" t="e">
        <f>I24*C24</f>
        <v>#VALUE!</v>
      </c>
    </row>
    <row r="25" spans="1:10" ht="30" x14ac:dyDescent="0.25">
      <c r="A25" s="28">
        <v>2</v>
      </c>
      <c r="B25" s="37" t="s">
        <v>40</v>
      </c>
      <c r="C25" s="35">
        <v>12000</v>
      </c>
      <c r="D25" s="36" t="s">
        <v>39</v>
      </c>
      <c r="E25" s="29" t="s">
        <v>21</v>
      </c>
      <c r="F25" s="22" t="s">
        <v>21</v>
      </c>
      <c r="G25" s="18" t="e">
        <f t="shared" ref="G25:G59" si="0">C25/F25</f>
        <v>#VALUE!</v>
      </c>
      <c r="H25" s="30" t="e">
        <f t="shared" ref="H25:H59" si="1">J25/G25</f>
        <v>#VALUE!</v>
      </c>
      <c r="I25" s="21" t="s">
        <v>21</v>
      </c>
      <c r="J25" s="31" t="e">
        <f t="shared" ref="J25:J59" si="2">I25*C25</f>
        <v>#VALUE!</v>
      </c>
    </row>
    <row r="26" spans="1:10" ht="30" x14ac:dyDescent="0.25">
      <c r="A26" s="28">
        <v>3</v>
      </c>
      <c r="B26" s="37" t="s">
        <v>41</v>
      </c>
      <c r="C26" s="36">
        <v>600</v>
      </c>
      <c r="D26" s="36" t="s">
        <v>39</v>
      </c>
      <c r="E26" s="29" t="s">
        <v>21</v>
      </c>
      <c r="F26" s="22" t="s">
        <v>21</v>
      </c>
      <c r="G26" s="18" t="e">
        <f t="shared" si="0"/>
        <v>#VALUE!</v>
      </c>
      <c r="H26" s="30" t="e">
        <f t="shared" si="1"/>
        <v>#VALUE!</v>
      </c>
      <c r="I26" s="21" t="s">
        <v>21</v>
      </c>
      <c r="J26" s="31" t="e">
        <f t="shared" si="2"/>
        <v>#VALUE!</v>
      </c>
    </row>
    <row r="27" spans="1:10" ht="30" x14ac:dyDescent="0.25">
      <c r="A27" s="28">
        <f>A26+1</f>
        <v>4</v>
      </c>
      <c r="B27" s="38" t="s">
        <v>42</v>
      </c>
      <c r="C27" s="39">
        <v>200</v>
      </c>
      <c r="D27" s="39" t="s">
        <v>39</v>
      </c>
      <c r="E27" s="29" t="s">
        <v>21</v>
      </c>
      <c r="F27" s="22" t="s">
        <v>21</v>
      </c>
      <c r="G27" s="18" t="e">
        <f t="shared" si="0"/>
        <v>#VALUE!</v>
      </c>
      <c r="H27" s="30" t="e">
        <f t="shared" si="1"/>
        <v>#VALUE!</v>
      </c>
      <c r="I27" s="21" t="s">
        <v>21</v>
      </c>
      <c r="J27" s="31" t="e">
        <f t="shared" si="2"/>
        <v>#VALUE!</v>
      </c>
    </row>
    <row r="28" spans="1:10" ht="30" x14ac:dyDescent="0.25">
      <c r="A28" s="28">
        <f t="shared" ref="A28:A59" si="3">A27+1</f>
        <v>5</v>
      </c>
      <c r="B28" s="37" t="s">
        <v>43</v>
      </c>
      <c r="C28" s="36">
        <v>150</v>
      </c>
      <c r="D28" s="36" t="s">
        <v>39</v>
      </c>
      <c r="E28" s="29" t="s">
        <v>21</v>
      </c>
      <c r="F28" s="22" t="s">
        <v>21</v>
      </c>
      <c r="G28" s="18" t="e">
        <f t="shared" si="0"/>
        <v>#VALUE!</v>
      </c>
      <c r="H28" s="30" t="e">
        <f t="shared" si="1"/>
        <v>#VALUE!</v>
      </c>
      <c r="I28" s="21" t="s">
        <v>21</v>
      </c>
      <c r="J28" s="31" t="e">
        <f t="shared" si="2"/>
        <v>#VALUE!</v>
      </c>
    </row>
    <row r="29" spans="1:10" ht="30" x14ac:dyDescent="0.25">
      <c r="A29" s="28">
        <f t="shared" si="3"/>
        <v>6</v>
      </c>
      <c r="B29" s="38" t="s">
        <v>44</v>
      </c>
      <c r="C29" s="39">
        <v>300</v>
      </c>
      <c r="D29" s="39" t="s">
        <v>39</v>
      </c>
      <c r="E29" s="29" t="s">
        <v>21</v>
      </c>
      <c r="F29" s="22" t="s">
        <v>21</v>
      </c>
      <c r="G29" s="18" t="e">
        <f t="shared" si="0"/>
        <v>#VALUE!</v>
      </c>
      <c r="H29" s="30" t="e">
        <f t="shared" si="1"/>
        <v>#VALUE!</v>
      </c>
      <c r="I29" s="21" t="s">
        <v>21</v>
      </c>
      <c r="J29" s="31" t="e">
        <f t="shared" si="2"/>
        <v>#VALUE!</v>
      </c>
    </row>
    <row r="30" spans="1:10" ht="30" x14ac:dyDescent="0.25">
      <c r="A30" s="28">
        <f t="shared" si="3"/>
        <v>7</v>
      </c>
      <c r="B30" s="38" t="s">
        <v>45</v>
      </c>
      <c r="C30" s="39">
        <v>850</v>
      </c>
      <c r="D30" s="39" t="s">
        <v>39</v>
      </c>
      <c r="E30" s="29" t="s">
        <v>21</v>
      </c>
      <c r="F30" s="22" t="s">
        <v>21</v>
      </c>
      <c r="G30" s="18" t="e">
        <f t="shared" si="0"/>
        <v>#VALUE!</v>
      </c>
      <c r="H30" s="30" t="e">
        <f t="shared" si="1"/>
        <v>#VALUE!</v>
      </c>
      <c r="I30" s="21" t="s">
        <v>21</v>
      </c>
      <c r="J30" s="31" t="e">
        <f t="shared" si="2"/>
        <v>#VALUE!</v>
      </c>
    </row>
    <row r="31" spans="1:10" ht="30" x14ac:dyDescent="0.25">
      <c r="A31" s="28">
        <f t="shared" si="3"/>
        <v>8</v>
      </c>
      <c r="B31" s="38" t="s">
        <v>46</v>
      </c>
      <c r="C31" s="39">
        <v>70</v>
      </c>
      <c r="D31" s="39" t="s">
        <v>39</v>
      </c>
      <c r="E31" s="29" t="s">
        <v>21</v>
      </c>
      <c r="F31" s="22" t="s">
        <v>21</v>
      </c>
      <c r="G31" s="18" t="e">
        <f t="shared" si="0"/>
        <v>#VALUE!</v>
      </c>
      <c r="H31" s="30" t="e">
        <f t="shared" si="1"/>
        <v>#VALUE!</v>
      </c>
      <c r="I31" s="21" t="s">
        <v>21</v>
      </c>
      <c r="J31" s="31" t="e">
        <f t="shared" si="2"/>
        <v>#VALUE!</v>
      </c>
    </row>
    <row r="32" spans="1:10" ht="30" x14ac:dyDescent="0.25">
      <c r="A32" s="28">
        <f t="shared" si="3"/>
        <v>9</v>
      </c>
      <c r="B32" s="38" t="s">
        <v>47</v>
      </c>
      <c r="C32" s="39">
        <v>100</v>
      </c>
      <c r="D32" s="39" t="s">
        <v>39</v>
      </c>
      <c r="E32" s="29" t="s">
        <v>21</v>
      </c>
      <c r="F32" s="22" t="s">
        <v>21</v>
      </c>
      <c r="G32" s="18" t="e">
        <f t="shared" si="0"/>
        <v>#VALUE!</v>
      </c>
      <c r="H32" s="30" t="e">
        <f t="shared" si="1"/>
        <v>#VALUE!</v>
      </c>
      <c r="I32" s="21" t="s">
        <v>21</v>
      </c>
      <c r="J32" s="31" t="e">
        <f t="shared" si="2"/>
        <v>#VALUE!</v>
      </c>
    </row>
    <row r="33" spans="1:10" ht="30" x14ac:dyDescent="0.25">
      <c r="A33" s="28">
        <f t="shared" si="3"/>
        <v>10</v>
      </c>
      <c r="B33" s="38" t="s">
        <v>48</v>
      </c>
      <c r="C33" s="39">
        <v>40</v>
      </c>
      <c r="D33" s="39" t="s">
        <v>39</v>
      </c>
      <c r="E33" s="29" t="s">
        <v>21</v>
      </c>
      <c r="F33" s="22" t="s">
        <v>21</v>
      </c>
      <c r="G33" s="18" t="e">
        <f t="shared" si="0"/>
        <v>#VALUE!</v>
      </c>
      <c r="H33" s="30" t="e">
        <f t="shared" si="1"/>
        <v>#VALUE!</v>
      </c>
      <c r="I33" s="21" t="s">
        <v>21</v>
      </c>
      <c r="J33" s="31" t="e">
        <f t="shared" si="2"/>
        <v>#VALUE!</v>
      </c>
    </row>
    <row r="34" spans="1:10" ht="30" x14ac:dyDescent="0.25">
      <c r="A34" s="28">
        <f t="shared" si="3"/>
        <v>11</v>
      </c>
      <c r="B34" s="38" t="s">
        <v>49</v>
      </c>
      <c r="C34" s="39">
        <v>400</v>
      </c>
      <c r="D34" s="39" t="s">
        <v>39</v>
      </c>
      <c r="E34" s="29" t="s">
        <v>21</v>
      </c>
      <c r="F34" s="22" t="s">
        <v>21</v>
      </c>
      <c r="G34" s="18" t="e">
        <f t="shared" si="0"/>
        <v>#VALUE!</v>
      </c>
      <c r="H34" s="30" t="e">
        <f t="shared" si="1"/>
        <v>#VALUE!</v>
      </c>
      <c r="I34" s="21" t="s">
        <v>21</v>
      </c>
      <c r="J34" s="31" t="e">
        <f t="shared" si="2"/>
        <v>#VALUE!</v>
      </c>
    </row>
    <row r="35" spans="1:10" ht="30" x14ac:dyDescent="0.25">
      <c r="A35" s="28">
        <f t="shared" si="3"/>
        <v>12</v>
      </c>
      <c r="B35" s="38" t="s">
        <v>50</v>
      </c>
      <c r="C35" s="39">
        <v>130</v>
      </c>
      <c r="D35" s="39" t="s">
        <v>39</v>
      </c>
      <c r="E35" s="29" t="s">
        <v>21</v>
      </c>
      <c r="F35" s="22" t="s">
        <v>21</v>
      </c>
      <c r="G35" s="18" t="e">
        <f t="shared" si="0"/>
        <v>#VALUE!</v>
      </c>
      <c r="H35" s="30" t="e">
        <f t="shared" si="1"/>
        <v>#VALUE!</v>
      </c>
      <c r="I35" s="21" t="s">
        <v>21</v>
      </c>
      <c r="J35" s="31" t="e">
        <f t="shared" si="2"/>
        <v>#VALUE!</v>
      </c>
    </row>
    <row r="36" spans="1:10" ht="30" x14ac:dyDescent="0.25">
      <c r="A36" s="28">
        <f t="shared" si="3"/>
        <v>13</v>
      </c>
      <c r="B36" s="38" t="s">
        <v>51</v>
      </c>
      <c r="C36" s="39">
        <v>550</v>
      </c>
      <c r="D36" s="39" t="s">
        <v>39</v>
      </c>
      <c r="E36" s="29" t="s">
        <v>21</v>
      </c>
      <c r="F36" s="22" t="s">
        <v>21</v>
      </c>
      <c r="G36" s="18" t="e">
        <f t="shared" si="0"/>
        <v>#VALUE!</v>
      </c>
      <c r="H36" s="30" t="e">
        <f t="shared" si="1"/>
        <v>#VALUE!</v>
      </c>
      <c r="I36" s="21" t="s">
        <v>21</v>
      </c>
      <c r="J36" s="31" t="e">
        <f t="shared" si="2"/>
        <v>#VALUE!</v>
      </c>
    </row>
    <row r="37" spans="1:10" ht="30" x14ac:dyDescent="0.25">
      <c r="A37" s="28">
        <f t="shared" si="3"/>
        <v>14</v>
      </c>
      <c r="B37" s="37" t="s">
        <v>52</v>
      </c>
      <c r="C37" s="36">
        <v>60</v>
      </c>
      <c r="D37" s="36" t="s">
        <v>39</v>
      </c>
      <c r="E37" s="29" t="s">
        <v>21</v>
      </c>
      <c r="F37" s="22" t="s">
        <v>21</v>
      </c>
      <c r="G37" s="18" t="e">
        <f t="shared" si="0"/>
        <v>#VALUE!</v>
      </c>
      <c r="H37" s="30" t="e">
        <f t="shared" si="1"/>
        <v>#VALUE!</v>
      </c>
      <c r="I37" s="21" t="s">
        <v>21</v>
      </c>
      <c r="J37" s="31" t="e">
        <f t="shared" si="2"/>
        <v>#VALUE!</v>
      </c>
    </row>
    <row r="38" spans="1:10" ht="30" x14ac:dyDescent="0.25">
      <c r="A38" s="28">
        <f t="shared" si="3"/>
        <v>15</v>
      </c>
      <c r="B38" s="37" t="s">
        <v>53</v>
      </c>
      <c r="C38" s="36">
        <v>50</v>
      </c>
      <c r="D38" s="36" t="s">
        <v>39</v>
      </c>
      <c r="E38" s="29" t="s">
        <v>21</v>
      </c>
      <c r="F38" s="22" t="s">
        <v>21</v>
      </c>
      <c r="G38" s="18" t="e">
        <f t="shared" si="0"/>
        <v>#VALUE!</v>
      </c>
      <c r="H38" s="30" t="e">
        <f t="shared" si="1"/>
        <v>#VALUE!</v>
      </c>
      <c r="I38" s="21" t="s">
        <v>21</v>
      </c>
      <c r="J38" s="31" t="e">
        <f t="shared" si="2"/>
        <v>#VALUE!</v>
      </c>
    </row>
    <row r="39" spans="1:10" ht="30" x14ac:dyDescent="0.25">
      <c r="A39" s="28">
        <f t="shared" si="3"/>
        <v>16</v>
      </c>
      <c r="B39" s="37" t="s">
        <v>54</v>
      </c>
      <c r="C39" s="36">
        <v>50</v>
      </c>
      <c r="D39" s="36" t="s">
        <v>39</v>
      </c>
      <c r="E39" s="29" t="s">
        <v>21</v>
      </c>
      <c r="F39" s="22" t="s">
        <v>21</v>
      </c>
      <c r="G39" s="18" t="e">
        <f t="shared" si="0"/>
        <v>#VALUE!</v>
      </c>
      <c r="H39" s="30" t="e">
        <f t="shared" si="1"/>
        <v>#VALUE!</v>
      </c>
      <c r="I39" s="21" t="s">
        <v>21</v>
      </c>
      <c r="J39" s="31" t="e">
        <f t="shared" si="2"/>
        <v>#VALUE!</v>
      </c>
    </row>
    <row r="40" spans="1:10" ht="30" x14ac:dyDescent="0.25">
      <c r="A40" s="28">
        <f t="shared" si="3"/>
        <v>17</v>
      </c>
      <c r="B40" s="38" t="s">
        <v>55</v>
      </c>
      <c r="C40" s="39">
        <v>400</v>
      </c>
      <c r="D40" s="39" t="s">
        <v>39</v>
      </c>
      <c r="E40" s="29" t="s">
        <v>21</v>
      </c>
      <c r="F40" s="22" t="s">
        <v>21</v>
      </c>
      <c r="G40" s="18" t="e">
        <f t="shared" si="0"/>
        <v>#VALUE!</v>
      </c>
      <c r="H40" s="30" t="e">
        <f t="shared" si="1"/>
        <v>#VALUE!</v>
      </c>
      <c r="I40" s="21" t="s">
        <v>21</v>
      </c>
      <c r="J40" s="31" t="e">
        <f t="shared" si="2"/>
        <v>#VALUE!</v>
      </c>
    </row>
    <row r="41" spans="1:10" ht="30" x14ac:dyDescent="0.25">
      <c r="A41" s="28">
        <f t="shared" si="3"/>
        <v>18</v>
      </c>
      <c r="B41" s="38" t="s">
        <v>56</v>
      </c>
      <c r="C41" s="39">
        <v>200</v>
      </c>
      <c r="D41" s="39" t="s">
        <v>39</v>
      </c>
      <c r="E41" s="29" t="s">
        <v>21</v>
      </c>
      <c r="F41" s="22" t="s">
        <v>21</v>
      </c>
      <c r="G41" s="18" t="e">
        <f t="shared" si="0"/>
        <v>#VALUE!</v>
      </c>
      <c r="H41" s="30" t="e">
        <f t="shared" si="1"/>
        <v>#VALUE!</v>
      </c>
      <c r="I41" s="21" t="s">
        <v>21</v>
      </c>
      <c r="J41" s="31" t="e">
        <f t="shared" si="2"/>
        <v>#VALUE!</v>
      </c>
    </row>
    <row r="42" spans="1:10" ht="30" x14ac:dyDescent="0.25">
      <c r="A42" s="28">
        <f t="shared" si="3"/>
        <v>19</v>
      </c>
      <c r="B42" s="38" t="s">
        <v>57</v>
      </c>
      <c r="C42" s="39">
        <v>100</v>
      </c>
      <c r="D42" s="39" t="s">
        <v>39</v>
      </c>
      <c r="E42" s="29" t="s">
        <v>21</v>
      </c>
      <c r="F42" s="22" t="s">
        <v>21</v>
      </c>
      <c r="G42" s="18" t="e">
        <f t="shared" si="0"/>
        <v>#VALUE!</v>
      </c>
      <c r="H42" s="30" t="e">
        <f t="shared" si="1"/>
        <v>#VALUE!</v>
      </c>
      <c r="I42" s="21" t="s">
        <v>21</v>
      </c>
      <c r="J42" s="31" t="e">
        <f t="shared" si="2"/>
        <v>#VALUE!</v>
      </c>
    </row>
    <row r="43" spans="1:10" ht="30" x14ac:dyDescent="0.25">
      <c r="A43" s="28">
        <f t="shared" si="3"/>
        <v>20</v>
      </c>
      <c r="B43" s="38" t="s">
        <v>58</v>
      </c>
      <c r="C43" s="40">
        <v>1500</v>
      </c>
      <c r="D43" s="39" t="s">
        <v>39</v>
      </c>
      <c r="E43" s="29" t="s">
        <v>21</v>
      </c>
      <c r="F43" s="22" t="s">
        <v>21</v>
      </c>
      <c r="G43" s="18" t="e">
        <f t="shared" si="0"/>
        <v>#VALUE!</v>
      </c>
      <c r="H43" s="30" t="e">
        <f t="shared" si="1"/>
        <v>#VALUE!</v>
      </c>
      <c r="I43" s="21" t="s">
        <v>21</v>
      </c>
      <c r="J43" s="31" t="e">
        <f t="shared" si="2"/>
        <v>#VALUE!</v>
      </c>
    </row>
    <row r="44" spans="1:10" ht="30" x14ac:dyDescent="0.25">
      <c r="A44" s="28">
        <f t="shared" si="3"/>
        <v>21</v>
      </c>
      <c r="B44" s="38" t="s">
        <v>59</v>
      </c>
      <c r="C44" s="39">
        <v>120</v>
      </c>
      <c r="D44" s="39" t="s">
        <v>39</v>
      </c>
      <c r="E44" s="29" t="s">
        <v>21</v>
      </c>
      <c r="F44" s="22" t="s">
        <v>21</v>
      </c>
      <c r="G44" s="18" t="e">
        <f t="shared" si="0"/>
        <v>#VALUE!</v>
      </c>
      <c r="H44" s="30" t="e">
        <f t="shared" si="1"/>
        <v>#VALUE!</v>
      </c>
      <c r="I44" s="21" t="s">
        <v>21</v>
      </c>
      <c r="J44" s="31" t="e">
        <f t="shared" si="2"/>
        <v>#VALUE!</v>
      </c>
    </row>
    <row r="45" spans="1:10" ht="30" x14ac:dyDescent="0.25">
      <c r="A45" s="28">
        <f t="shared" si="3"/>
        <v>22</v>
      </c>
      <c r="B45" s="38" t="s">
        <v>60</v>
      </c>
      <c r="C45" s="39">
        <v>250</v>
      </c>
      <c r="D45" s="39" t="s">
        <v>39</v>
      </c>
      <c r="E45" s="29" t="s">
        <v>21</v>
      </c>
      <c r="F45" s="22" t="s">
        <v>21</v>
      </c>
      <c r="G45" s="18" t="e">
        <f t="shared" si="0"/>
        <v>#VALUE!</v>
      </c>
      <c r="H45" s="30" t="e">
        <f t="shared" si="1"/>
        <v>#VALUE!</v>
      </c>
      <c r="I45" s="21" t="s">
        <v>21</v>
      </c>
      <c r="J45" s="31" t="e">
        <f t="shared" si="2"/>
        <v>#VALUE!</v>
      </c>
    </row>
    <row r="46" spans="1:10" ht="30" x14ac:dyDescent="0.25">
      <c r="A46" s="28">
        <f t="shared" si="3"/>
        <v>23</v>
      </c>
      <c r="B46" s="38" t="s">
        <v>61</v>
      </c>
      <c r="C46" s="39">
        <v>600</v>
      </c>
      <c r="D46" s="39" t="s">
        <v>39</v>
      </c>
      <c r="E46" s="29" t="s">
        <v>21</v>
      </c>
      <c r="F46" s="22" t="s">
        <v>21</v>
      </c>
      <c r="G46" s="18" t="e">
        <f t="shared" si="0"/>
        <v>#VALUE!</v>
      </c>
      <c r="H46" s="30" t="e">
        <f t="shared" si="1"/>
        <v>#VALUE!</v>
      </c>
      <c r="I46" s="21" t="s">
        <v>21</v>
      </c>
      <c r="J46" s="31" t="e">
        <f t="shared" si="2"/>
        <v>#VALUE!</v>
      </c>
    </row>
    <row r="47" spans="1:10" ht="30" x14ac:dyDescent="0.25">
      <c r="A47" s="28">
        <f t="shared" si="3"/>
        <v>24</v>
      </c>
      <c r="B47" s="38" t="s">
        <v>62</v>
      </c>
      <c r="C47" s="39">
        <v>500</v>
      </c>
      <c r="D47" s="39" t="s">
        <v>39</v>
      </c>
      <c r="E47" s="29" t="s">
        <v>21</v>
      </c>
      <c r="F47" s="22" t="s">
        <v>21</v>
      </c>
      <c r="G47" s="18" t="e">
        <f t="shared" si="0"/>
        <v>#VALUE!</v>
      </c>
      <c r="H47" s="30" t="e">
        <f t="shared" si="1"/>
        <v>#VALUE!</v>
      </c>
      <c r="I47" s="21" t="s">
        <v>21</v>
      </c>
      <c r="J47" s="31" t="e">
        <f t="shared" si="2"/>
        <v>#VALUE!</v>
      </c>
    </row>
    <row r="48" spans="1:10" ht="30" x14ac:dyDescent="0.25">
      <c r="A48" s="28">
        <f t="shared" si="3"/>
        <v>25</v>
      </c>
      <c r="B48" s="38" t="s">
        <v>63</v>
      </c>
      <c r="C48" s="39">
        <v>200</v>
      </c>
      <c r="D48" s="39" t="s">
        <v>39</v>
      </c>
      <c r="E48" s="29" t="s">
        <v>21</v>
      </c>
      <c r="F48" s="22" t="s">
        <v>21</v>
      </c>
      <c r="G48" s="18" t="e">
        <f t="shared" si="0"/>
        <v>#VALUE!</v>
      </c>
      <c r="H48" s="30" t="e">
        <f t="shared" si="1"/>
        <v>#VALUE!</v>
      </c>
      <c r="I48" s="21" t="s">
        <v>21</v>
      </c>
      <c r="J48" s="31" t="e">
        <f t="shared" si="2"/>
        <v>#VALUE!</v>
      </c>
    </row>
    <row r="49" spans="1:10" ht="30" x14ac:dyDescent="0.25">
      <c r="A49" s="28">
        <f t="shared" si="3"/>
        <v>26</v>
      </c>
      <c r="B49" s="38" t="s">
        <v>64</v>
      </c>
      <c r="C49" s="39">
        <v>800</v>
      </c>
      <c r="D49" s="39" t="s">
        <v>39</v>
      </c>
      <c r="E49" s="29" t="s">
        <v>21</v>
      </c>
      <c r="F49" s="22" t="s">
        <v>21</v>
      </c>
      <c r="G49" s="18" t="e">
        <f t="shared" si="0"/>
        <v>#VALUE!</v>
      </c>
      <c r="H49" s="30" t="e">
        <f t="shared" si="1"/>
        <v>#VALUE!</v>
      </c>
      <c r="I49" s="21" t="s">
        <v>21</v>
      </c>
      <c r="J49" s="31" t="e">
        <f t="shared" si="2"/>
        <v>#VALUE!</v>
      </c>
    </row>
    <row r="50" spans="1:10" ht="30" x14ac:dyDescent="0.25">
      <c r="A50" s="28">
        <f t="shared" si="3"/>
        <v>27</v>
      </c>
      <c r="B50" s="38" t="s">
        <v>65</v>
      </c>
      <c r="C50" s="39">
        <v>100</v>
      </c>
      <c r="D50" s="39" t="s">
        <v>39</v>
      </c>
      <c r="E50" s="29" t="s">
        <v>21</v>
      </c>
      <c r="F50" s="22" t="s">
        <v>21</v>
      </c>
      <c r="G50" s="18" t="e">
        <f t="shared" si="0"/>
        <v>#VALUE!</v>
      </c>
      <c r="H50" s="30" t="e">
        <f t="shared" si="1"/>
        <v>#VALUE!</v>
      </c>
      <c r="I50" s="21" t="s">
        <v>21</v>
      </c>
      <c r="J50" s="31" t="e">
        <f t="shared" si="2"/>
        <v>#VALUE!</v>
      </c>
    </row>
    <row r="51" spans="1:10" ht="30" x14ac:dyDescent="0.25">
      <c r="A51" s="28">
        <f t="shared" si="3"/>
        <v>28</v>
      </c>
      <c r="B51" s="38" t="s">
        <v>66</v>
      </c>
      <c r="C51" s="39">
        <v>50</v>
      </c>
      <c r="D51" s="39" t="s">
        <v>39</v>
      </c>
      <c r="E51" s="29" t="s">
        <v>21</v>
      </c>
      <c r="F51" s="22" t="s">
        <v>21</v>
      </c>
      <c r="G51" s="18" t="e">
        <f t="shared" si="0"/>
        <v>#VALUE!</v>
      </c>
      <c r="H51" s="30" t="e">
        <f t="shared" si="1"/>
        <v>#VALUE!</v>
      </c>
      <c r="I51" s="21" t="s">
        <v>21</v>
      </c>
      <c r="J51" s="31" t="e">
        <f t="shared" si="2"/>
        <v>#VALUE!</v>
      </c>
    </row>
    <row r="52" spans="1:10" ht="30" x14ac:dyDescent="0.25">
      <c r="A52" s="28">
        <f t="shared" si="3"/>
        <v>29</v>
      </c>
      <c r="B52" s="38" t="s">
        <v>67</v>
      </c>
      <c r="C52" s="39">
        <v>200</v>
      </c>
      <c r="D52" s="39" t="s">
        <v>39</v>
      </c>
      <c r="E52" s="29" t="s">
        <v>21</v>
      </c>
      <c r="F52" s="22" t="s">
        <v>21</v>
      </c>
      <c r="G52" s="18" t="e">
        <f t="shared" si="0"/>
        <v>#VALUE!</v>
      </c>
      <c r="H52" s="30" t="e">
        <f t="shared" si="1"/>
        <v>#VALUE!</v>
      </c>
      <c r="I52" s="21" t="s">
        <v>21</v>
      </c>
      <c r="J52" s="31" t="e">
        <f t="shared" si="2"/>
        <v>#VALUE!</v>
      </c>
    </row>
    <row r="53" spans="1:10" ht="30" x14ac:dyDescent="0.25">
      <c r="A53" s="28">
        <f>A52+1</f>
        <v>30</v>
      </c>
      <c r="B53" s="38" t="s">
        <v>68</v>
      </c>
      <c r="C53" s="39">
        <v>100</v>
      </c>
      <c r="D53" s="39" t="s">
        <v>39</v>
      </c>
      <c r="E53" s="29" t="s">
        <v>21</v>
      </c>
      <c r="F53" s="22" t="s">
        <v>21</v>
      </c>
      <c r="G53" s="18" t="e">
        <f t="shared" si="0"/>
        <v>#VALUE!</v>
      </c>
      <c r="H53" s="30" t="e">
        <f t="shared" si="1"/>
        <v>#VALUE!</v>
      </c>
      <c r="I53" s="21" t="s">
        <v>21</v>
      </c>
      <c r="J53" s="31" t="e">
        <f t="shared" si="2"/>
        <v>#VALUE!</v>
      </c>
    </row>
    <row r="54" spans="1:10" ht="30" x14ac:dyDescent="0.25">
      <c r="A54" s="28">
        <f t="shared" si="3"/>
        <v>31</v>
      </c>
      <c r="B54" s="38" t="s">
        <v>69</v>
      </c>
      <c r="C54" s="39">
        <v>20</v>
      </c>
      <c r="D54" s="39" t="s">
        <v>39</v>
      </c>
      <c r="E54" s="29" t="s">
        <v>21</v>
      </c>
      <c r="F54" s="22" t="s">
        <v>21</v>
      </c>
      <c r="G54" s="18" t="e">
        <f t="shared" si="0"/>
        <v>#VALUE!</v>
      </c>
      <c r="H54" s="30" t="e">
        <f t="shared" si="1"/>
        <v>#VALUE!</v>
      </c>
      <c r="I54" s="21" t="s">
        <v>21</v>
      </c>
      <c r="J54" s="31" t="e">
        <f t="shared" si="2"/>
        <v>#VALUE!</v>
      </c>
    </row>
    <row r="55" spans="1:10" ht="30" x14ac:dyDescent="0.25">
      <c r="A55" s="28">
        <f t="shared" si="3"/>
        <v>32</v>
      </c>
      <c r="B55" s="38" t="s">
        <v>70</v>
      </c>
      <c r="C55" s="39">
        <v>20</v>
      </c>
      <c r="D55" s="39" t="s">
        <v>39</v>
      </c>
      <c r="E55" s="29" t="s">
        <v>21</v>
      </c>
      <c r="F55" s="22" t="s">
        <v>21</v>
      </c>
      <c r="G55" s="18" t="e">
        <f t="shared" si="0"/>
        <v>#VALUE!</v>
      </c>
      <c r="H55" s="30" t="e">
        <f t="shared" si="1"/>
        <v>#VALUE!</v>
      </c>
      <c r="I55" s="21" t="s">
        <v>21</v>
      </c>
      <c r="J55" s="31" t="e">
        <f t="shared" si="2"/>
        <v>#VALUE!</v>
      </c>
    </row>
    <row r="56" spans="1:10" ht="30" x14ac:dyDescent="0.25">
      <c r="A56" s="28">
        <f t="shared" si="3"/>
        <v>33</v>
      </c>
      <c r="B56" s="38" t="s">
        <v>71</v>
      </c>
      <c r="C56" s="39">
        <v>80</v>
      </c>
      <c r="D56" s="39" t="s">
        <v>39</v>
      </c>
      <c r="E56" s="29" t="s">
        <v>21</v>
      </c>
      <c r="F56" s="22" t="s">
        <v>21</v>
      </c>
      <c r="G56" s="18" t="e">
        <f t="shared" si="0"/>
        <v>#VALUE!</v>
      </c>
      <c r="H56" s="30" t="e">
        <f t="shared" si="1"/>
        <v>#VALUE!</v>
      </c>
      <c r="I56" s="21" t="s">
        <v>21</v>
      </c>
      <c r="J56" s="31" t="e">
        <f t="shared" si="2"/>
        <v>#VALUE!</v>
      </c>
    </row>
    <row r="57" spans="1:10" ht="30" x14ac:dyDescent="0.25">
      <c r="A57" s="28">
        <f>A56+1</f>
        <v>34</v>
      </c>
      <c r="B57" s="38" t="s">
        <v>72</v>
      </c>
      <c r="C57" s="39">
        <v>120</v>
      </c>
      <c r="D57" s="39" t="s">
        <v>39</v>
      </c>
      <c r="E57" s="29" t="s">
        <v>21</v>
      </c>
      <c r="F57" s="22" t="s">
        <v>21</v>
      </c>
      <c r="G57" s="18" t="e">
        <f t="shared" si="0"/>
        <v>#VALUE!</v>
      </c>
      <c r="H57" s="30" t="e">
        <f t="shared" si="1"/>
        <v>#VALUE!</v>
      </c>
      <c r="I57" s="21" t="s">
        <v>21</v>
      </c>
      <c r="J57" s="31" t="e">
        <f t="shared" si="2"/>
        <v>#VALUE!</v>
      </c>
    </row>
    <row r="58" spans="1:10" ht="30" x14ac:dyDescent="0.25">
      <c r="A58" s="28">
        <f t="shared" si="3"/>
        <v>35</v>
      </c>
      <c r="B58" s="38" t="s">
        <v>73</v>
      </c>
      <c r="C58" s="39">
        <v>500</v>
      </c>
      <c r="D58" s="39" t="s">
        <v>39</v>
      </c>
      <c r="E58" s="29" t="s">
        <v>21</v>
      </c>
      <c r="F58" s="22" t="s">
        <v>21</v>
      </c>
      <c r="G58" s="18" t="e">
        <f t="shared" si="0"/>
        <v>#VALUE!</v>
      </c>
      <c r="H58" s="30" t="e">
        <f t="shared" si="1"/>
        <v>#VALUE!</v>
      </c>
      <c r="I58" s="21" t="s">
        <v>21</v>
      </c>
      <c r="J58" s="31" t="e">
        <f t="shared" si="2"/>
        <v>#VALUE!</v>
      </c>
    </row>
    <row r="59" spans="1:10" ht="30" x14ac:dyDescent="0.25">
      <c r="A59" s="28">
        <f t="shared" si="3"/>
        <v>36</v>
      </c>
      <c r="B59" s="38" t="s">
        <v>74</v>
      </c>
      <c r="C59" s="39">
        <v>10</v>
      </c>
      <c r="D59" s="39" t="s">
        <v>39</v>
      </c>
      <c r="E59" s="29" t="s">
        <v>21</v>
      </c>
      <c r="F59" s="22" t="s">
        <v>21</v>
      </c>
      <c r="G59" s="18" t="e">
        <f t="shared" si="0"/>
        <v>#VALUE!</v>
      </c>
      <c r="H59" s="30" t="e">
        <f t="shared" si="1"/>
        <v>#VALUE!</v>
      </c>
      <c r="I59" s="21" t="s">
        <v>21</v>
      </c>
      <c r="J59" s="31" t="e">
        <f t="shared" si="2"/>
        <v>#VALUE!</v>
      </c>
    </row>
    <row r="60" spans="1:10" s="5" customFormat="1" ht="32.25" customHeight="1" x14ac:dyDescent="0.25">
      <c r="A60" s="2"/>
      <c r="B60" s="3"/>
      <c r="C60" s="4"/>
      <c r="D60" s="4"/>
      <c r="E60" s="4"/>
      <c r="F60" s="4"/>
      <c r="G60" s="4"/>
      <c r="H60" s="72" t="s">
        <v>25</v>
      </c>
      <c r="I60" s="72"/>
      <c r="J60" s="32" t="e">
        <f>SUM(J24:J59)</f>
        <v>#VALUE!</v>
      </c>
    </row>
    <row r="61" spans="1:10" s="5" customFormat="1" ht="19.5" customHeight="1" x14ac:dyDescent="0.25">
      <c r="A61" s="2"/>
      <c r="B61" s="3"/>
      <c r="C61" s="4"/>
      <c r="D61" s="4"/>
      <c r="E61" s="4"/>
      <c r="F61" s="4"/>
      <c r="G61" s="4"/>
      <c r="H61" s="51" t="s">
        <v>26</v>
      </c>
      <c r="I61" s="51"/>
      <c r="J61" s="32" t="e">
        <f>J60*0.2</f>
        <v>#VALUE!</v>
      </c>
    </row>
    <row r="62" spans="1:10" s="5" customFormat="1" ht="45.75" customHeight="1" x14ac:dyDescent="0.25">
      <c r="A62" s="2"/>
      <c r="B62" s="3"/>
      <c r="C62" s="4"/>
      <c r="D62" s="4"/>
      <c r="E62" s="4"/>
      <c r="F62" s="4"/>
      <c r="G62" s="4"/>
      <c r="H62" s="50" t="s">
        <v>27</v>
      </c>
      <c r="I62" s="50"/>
      <c r="J62" s="32" t="e">
        <f>J60+J61</f>
        <v>#VALUE!</v>
      </c>
    </row>
    <row r="63" spans="1:10" s="5" customFormat="1" ht="45.75" customHeight="1" x14ac:dyDescent="0.25">
      <c r="A63" s="2"/>
      <c r="B63" s="3"/>
      <c r="C63" s="4"/>
      <c r="D63" s="4"/>
      <c r="E63" s="4"/>
      <c r="F63" s="4"/>
      <c r="G63" s="4"/>
      <c r="H63" s="19"/>
      <c r="I63" s="19"/>
      <c r="J63" s="20"/>
    </row>
    <row r="64" spans="1:10" s="5" customFormat="1" ht="53.25" customHeight="1" x14ac:dyDescent="0.25">
      <c r="A64" s="70" t="s">
        <v>29</v>
      </c>
      <c r="B64" s="71"/>
      <c r="C64" s="71"/>
      <c r="D64" s="71"/>
      <c r="E64" s="71"/>
      <c r="F64" s="71"/>
      <c r="G64" s="71"/>
      <c r="H64" s="71"/>
      <c r="I64" s="71"/>
      <c r="J64" s="71"/>
    </row>
    <row r="65" spans="1:10" s="5" customFormat="1" ht="21.75" customHeight="1" x14ac:dyDescent="0.25">
      <c r="A65" s="25"/>
      <c r="B65" s="26"/>
      <c r="C65" s="26"/>
      <c r="D65" s="26"/>
      <c r="E65" s="26"/>
      <c r="F65" s="26"/>
      <c r="G65" s="26"/>
      <c r="H65" s="26"/>
      <c r="I65" s="26"/>
      <c r="J65" s="26"/>
    </row>
    <row r="66" spans="1:10" s="5" customFormat="1" ht="53.25" customHeight="1" x14ac:dyDescent="0.25">
      <c r="A66" s="46" t="s">
        <v>75</v>
      </c>
      <c r="B66" s="47"/>
      <c r="C66" s="47"/>
      <c r="D66" s="47"/>
      <c r="E66" s="47"/>
      <c r="F66" s="47"/>
      <c r="G66" s="47"/>
      <c r="H66" s="47"/>
      <c r="I66" s="47"/>
      <c r="J66" s="47"/>
    </row>
    <row r="67" spans="1:10" s="5" customFormat="1" x14ac:dyDescent="0.25">
      <c r="A67" s="46" t="s">
        <v>30</v>
      </c>
      <c r="B67" s="47"/>
      <c r="C67" s="47"/>
      <c r="D67" s="47"/>
      <c r="E67" s="47"/>
      <c r="F67" s="47"/>
      <c r="G67" s="47"/>
      <c r="H67" s="47"/>
      <c r="I67" s="47"/>
      <c r="J67" s="47"/>
    </row>
    <row r="68" spans="1:10" s="5" customFormat="1" x14ac:dyDescent="0.25">
      <c r="A68" s="48" t="s">
        <v>31</v>
      </c>
      <c r="B68" s="49"/>
      <c r="C68" s="49"/>
      <c r="D68" s="49"/>
      <c r="E68" s="49"/>
      <c r="F68" s="49"/>
      <c r="G68" s="49"/>
      <c r="H68" s="49"/>
      <c r="I68" s="49"/>
      <c r="J68" s="49"/>
    </row>
    <row r="69" spans="1:10" s="5" customFormat="1" ht="20.25" customHeight="1" x14ac:dyDescent="0.25">
      <c r="A69" s="33"/>
      <c r="B69" s="26"/>
      <c r="C69" s="26"/>
      <c r="D69" s="26"/>
      <c r="E69" s="26"/>
      <c r="F69" s="26"/>
      <c r="G69" s="26"/>
      <c r="H69" s="26"/>
      <c r="I69" s="26"/>
      <c r="J69" s="26"/>
    </row>
    <row r="70" spans="1:10" s="5" customFormat="1" ht="20.25" customHeight="1" x14ac:dyDescent="0.25">
      <c r="A70" s="48" t="s">
        <v>32</v>
      </c>
      <c r="B70" s="49"/>
      <c r="C70" s="49"/>
      <c r="D70" s="49"/>
      <c r="E70" s="49"/>
      <c r="F70" s="49"/>
      <c r="G70" s="49"/>
      <c r="H70" s="49"/>
      <c r="I70" s="49"/>
      <c r="J70" s="49"/>
    </row>
    <row r="71" spans="1:10" s="5" customFormat="1" ht="20.25" customHeight="1" x14ac:dyDescent="0.25">
      <c r="A71" s="2"/>
      <c r="B71" s="3"/>
      <c r="C71" s="4"/>
      <c r="D71" s="4"/>
      <c r="E71" s="4"/>
      <c r="F71" s="4"/>
      <c r="G71" s="4"/>
      <c r="H71" s="19"/>
      <c r="I71" s="19"/>
      <c r="J71" s="20"/>
    </row>
    <row r="72" spans="1:10" s="5" customFormat="1" ht="20.25" customHeight="1" x14ac:dyDescent="0.25">
      <c r="A72" s="2"/>
      <c r="B72" s="3"/>
      <c r="C72" s="4"/>
      <c r="D72" s="4"/>
      <c r="E72" s="4"/>
      <c r="F72" s="4"/>
      <c r="G72" s="4"/>
      <c r="H72" s="19"/>
      <c r="I72" s="19"/>
      <c r="J72" s="20"/>
    </row>
    <row r="73" spans="1:10" s="5" customFormat="1" ht="20.25" customHeight="1" x14ac:dyDescent="0.25">
      <c r="A73" s="2"/>
      <c r="B73" s="3"/>
      <c r="C73" s="4"/>
      <c r="D73" s="4"/>
      <c r="E73" s="4"/>
      <c r="F73" s="4"/>
      <c r="G73" s="4"/>
      <c r="H73" s="19"/>
      <c r="I73" s="19"/>
      <c r="J73" s="20"/>
    </row>
    <row r="74" spans="1:10" s="5" customFormat="1" ht="20.25" customHeight="1" x14ac:dyDescent="0.25">
      <c r="A74" s="2"/>
      <c r="B74" s="3"/>
      <c r="C74" s="4"/>
      <c r="D74" s="4"/>
      <c r="E74" s="4"/>
      <c r="F74" s="4"/>
      <c r="G74" s="4"/>
      <c r="H74" s="19"/>
      <c r="I74" s="19"/>
      <c r="J74" s="20"/>
    </row>
    <row r="75" spans="1:10" s="5" customFormat="1" ht="20.25" customHeight="1" x14ac:dyDescent="0.25">
      <c r="A75" s="2"/>
      <c r="B75" s="3"/>
      <c r="C75" s="4"/>
      <c r="D75" s="4"/>
      <c r="E75" s="4"/>
      <c r="F75" s="4"/>
      <c r="G75" s="4"/>
      <c r="H75" s="19"/>
      <c r="I75" s="19"/>
      <c r="J75" s="20"/>
    </row>
    <row r="76" spans="1:10" s="5" customFormat="1" ht="20.25" customHeight="1" x14ac:dyDescent="0.25">
      <c r="A76" s="2"/>
      <c r="B76" s="3"/>
      <c r="C76" s="4"/>
      <c r="D76" s="4"/>
      <c r="E76" s="4"/>
      <c r="F76" s="4"/>
      <c r="G76" s="4"/>
      <c r="H76" s="19"/>
      <c r="I76" s="19"/>
      <c r="J76" s="20"/>
    </row>
    <row r="77" spans="1:10" s="5" customFormat="1" ht="20.25" customHeight="1" x14ac:dyDescent="0.25">
      <c r="A77" s="2"/>
      <c r="B77" s="3"/>
      <c r="C77" s="4"/>
      <c r="D77" s="4"/>
      <c r="E77" s="4"/>
      <c r="F77" s="4"/>
      <c r="G77" s="4"/>
      <c r="H77" s="19"/>
      <c r="I77" s="19"/>
      <c r="J77" s="20"/>
    </row>
    <row r="78" spans="1:10" x14ac:dyDescent="0.25">
      <c r="A78" s="1"/>
    </row>
    <row r="79" spans="1:10" ht="15" customHeight="1" x14ac:dyDescent="0.25">
      <c r="A79" s="7"/>
      <c r="B79" s="9" t="s">
        <v>8</v>
      </c>
      <c r="C79" s="8"/>
      <c r="D79" s="8"/>
      <c r="F79" s="16"/>
      <c r="G79" s="17"/>
    </row>
    <row r="80" spans="1:10" ht="48.75" customHeight="1" x14ac:dyDescent="0.25">
      <c r="A80" s="7"/>
      <c r="B80" s="10" t="s">
        <v>9</v>
      </c>
      <c r="C80" s="8"/>
      <c r="D80" s="8"/>
      <c r="F80" s="54" t="s">
        <v>10</v>
      </c>
      <c r="G80" s="54"/>
    </row>
    <row r="81" spans="1:9" ht="48.75" customHeight="1" x14ac:dyDescent="0.25">
      <c r="A81" s="7"/>
      <c r="B81" s="10"/>
      <c r="C81" s="8"/>
      <c r="D81" s="8"/>
      <c r="F81" s="27"/>
      <c r="G81" s="27"/>
    </row>
    <row r="82" spans="1:9" ht="48.75" customHeight="1" x14ac:dyDescent="0.25">
      <c r="A82" s="7"/>
      <c r="B82" s="10"/>
      <c r="C82" s="8"/>
      <c r="D82" s="8"/>
      <c r="F82" s="27"/>
      <c r="G82" s="27"/>
    </row>
    <row r="83" spans="1:9" x14ac:dyDescent="0.25">
      <c r="A83" s="41" t="s">
        <v>33</v>
      </c>
      <c r="B83" s="42"/>
    </row>
    <row r="84" spans="1:9" x14ac:dyDescent="0.25">
      <c r="B84" s="43" t="s">
        <v>34</v>
      </c>
      <c r="C84" s="43"/>
      <c r="D84" s="43"/>
      <c r="E84" s="43"/>
      <c r="F84" s="43"/>
      <c r="G84" s="43"/>
      <c r="H84" s="43"/>
      <c r="I84" s="43"/>
    </row>
    <row r="85" spans="1:9" x14ac:dyDescent="0.25">
      <c r="B85" s="43" t="s">
        <v>36</v>
      </c>
      <c r="C85" s="43"/>
      <c r="D85" s="43"/>
      <c r="E85" s="43"/>
      <c r="F85" s="43"/>
      <c r="G85" s="43"/>
      <c r="H85" s="43"/>
      <c r="I85" s="43"/>
    </row>
    <row r="86" spans="1:9" x14ac:dyDescent="0.25">
      <c r="B86" s="43" t="s">
        <v>35</v>
      </c>
      <c r="C86" s="43"/>
      <c r="D86" s="43"/>
      <c r="E86" s="43"/>
      <c r="F86" s="43"/>
      <c r="G86" s="43"/>
      <c r="H86" s="43"/>
      <c r="I86" s="43"/>
    </row>
  </sheetData>
  <mergeCells count="37">
    <mergeCell ref="A64:J64"/>
    <mergeCell ref="H60:I60"/>
    <mergeCell ref="D21:D23"/>
    <mergeCell ref="E21:E23"/>
    <mergeCell ref="G21:G23"/>
    <mergeCell ref="A17:B17"/>
    <mergeCell ref="A18:B18"/>
    <mergeCell ref="A19:B19"/>
    <mergeCell ref="F21:F23"/>
    <mergeCell ref="A15:B15"/>
    <mergeCell ref="A16:B16"/>
    <mergeCell ref="A21:A23"/>
    <mergeCell ref="B21:B23"/>
    <mergeCell ref="C21:C23"/>
    <mergeCell ref="B5:J5"/>
    <mergeCell ref="A11:G12"/>
    <mergeCell ref="A9:J9"/>
    <mergeCell ref="A1:E3"/>
    <mergeCell ref="F1:J1"/>
    <mergeCell ref="F2:J2"/>
    <mergeCell ref="F3:J3"/>
    <mergeCell ref="A83:B83"/>
    <mergeCell ref="B84:I84"/>
    <mergeCell ref="B85:I85"/>
    <mergeCell ref="B86:I86"/>
    <mergeCell ref="A13:G13"/>
    <mergeCell ref="A66:J66"/>
    <mergeCell ref="A67:J67"/>
    <mergeCell ref="A68:J68"/>
    <mergeCell ref="A70:J70"/>
    <mergeCell ref="H62:I62"/>
    <mergeCell ref="H61:I61"/>
    <mergeCell ref="H21:H23"/>
    <mergeCell ref="I21:I23"/>
    <mergeCell ref="J21:J23"/>
    <mergeCell ref="F80:G80"/>
    <mergeCell ref="A14:B14"/>
  </mergeCells>
  <pageMargins left="0.25" right="0.25"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2018-05-15T07:14:16Z</cp:lastPrinted>
  <dcterms:created xsi:type="dcterms:W3CDTF">2016-12-08T08:45:23Z</dcterms:created>
  <dcterms:modified xsi:type="dcterms:W3CDTF">2018-05-15T12:20:40Z</dcterms:modified>
</cp:coreProperties>
</file>