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tabRatio="5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<sst xmlns="http://schemas.openxmlformats.org/spreadsheetml/2006/main" count="49" uniqueCount="44">
  <si>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Suma spolu bez DPH</t>
  </si>
  <si>
    <t>Suma spolu s DPH</t>
  </si>
  <si>
    <t>DPH 20 %</t>
  </si>
  <si>
    <t>Obchodné meno / názov:</t>
  </si>
  <si>
    <t>Adresa sídla / miesta podnikania:</t>
  </si>
  <si>
    <t>IČO:</t>
  </si>
  <si>
    <t>Dátum:</t>
  </si>
  <si>
    <t>názov položky</t>
  </si>
  <si>
    <t>MJ</t>
  </si>
  <si>
    <t>počet MJ</t>
  </si>
  <si>
    <t>cena za MJ bez DPH</t>
  </si>
  <si>
    <t>cena spolu bez DPH</t>
  </si>
  <si>
    <t>Identifikácia uchádzača</t>
  </si>
  <si>
    <t>ks</t>
  </si>
  <si>
    <t>cena za MJ s DPH</t>
  </si>
  <si>
    <t>cena spolu s DPH</t>
  </si>
  <si>
    <t>Cena: Celková cena v €</t>
  </si>
  <si>
    <t>1.</t>
  </si>
  <si>
    <r>
      <t>Minimálne požadované parametre</t>
    </r>
    <r>
      <rPr>
        <sz val="9"/>
        <rFont val="Arial"/>
        <family val="2"/>
      </rPr>
      <t xml:space="preserve"> (podrobný popis / špecifikácie) :</t>
    </r>
  </si>
  <si>
    <t xml:space="preserve">Predmet obstarávania: </t>
  </si>
  <si>
    <t>podpis, pečiatka</t>
  </si>
  <si>
    <r>
      <t xml:space="preserve">Ponuka uchádzača                                                    </t>
    </r>
    <r>
      <rPr>
        <sz val="9"/>
        <rFont val="Arial"/>
        <family val="2"/>
      </rPr>
      <t xml:space="preserve"> (technická špecifikácia ponúkaného tovaru vrátane názvu výrobcu a typového označenia ponúkaného tovaru.) :</t>
    </r>
  </si>
  <si>
    <r>
      <t>"Špecifikácia - cenový formulár"</t>
    </r>
    <r>
      <rPr>
        <b/>
        <sz val="14"/>
        <color indexed="8"/>
        <rFont val="Arial"/>
        <family val="2"/>
      </rPr>
      <t xml:space="preserve"> </t>
    </r>
  </si>
  <si>
    <t>2.</t>
  </si>
  <si>
    <t>3.</t>
  </si>
  <si>
    <t>4.</t>
  </si>
  <si>
    <t>Názov projektu:</t>
  </si>
  <si>
    <t>Obstaranie učebných pomôcok - náradie</t>
  </si>
  <si>
    <t>Zvýšenie počtu žiakov Strednej odbornej školy v Poprade na praktickom vyučovaní</t>
  </si>
  <si>
    <t>5.</t>
  </si>
  <si>
    <t>6.</t>
  </si>
  <si>
    <t xml:space="preserve">Zváračka plastových rúr 
Stroj do dielne na stavbu pre inštaláciu sanitárnych zariadení, pokladanie odpadových trubíc, sanácie komínov PVDF trubkami. Praktický, dobre prenosný kompaktný stroj na zváranie plastových trubíc a tvarov PB, PE, PP, PVDF.
Trubky PE ø 40 ÷ 90 mm SDR ≥ 6, PE ø 40 ÷ 110 mm SDR ≥ 9, PE ø 40 ÷ 125 mm SDR ≥ 11, PE ø 40 ÷ 140 mm SDR ≥ 17, PE ø 40 ÷ 160 mm SDR ≥ 21 ,
Rýchloupínacie zariadenie vhodné aj na šikmé odbočky.
Použiteľný na pracovnej stolici alebo na štandardne dodávanom trubkovom podstavci (= podstavec = dopravné zariadenie). Šikovná stupnica pre ľahké odpočítanie prítlačného tlaku, pevná rukoväť pre zaistenie.
2 zveráky s 2 upínacími vložkami pre trubky ø 40, 50, 56, 63, 75, 90, 110, 125, 135, 140, 160 mm.
Podpery pre trubky ø 160 mm na podporu a axiálne nastavenie trubiek a tvaroviek. 2 vložky podper pre trubky ø 40, 50, 56, 63, 75, 90, 110, 125, 135, 140 mm.
Vykurovací článok podľa DVS 1200 W (230 V), elektronická regulácia teploty. Nastaviteľná teplota 180 ÷ 290 ° C, prednastavené pre PE-trubky. Elektronická regulačná teplota riadi nastavenú teplotu automaticky v rámci hraníc predpísaných DVS. Rýchlo a ľahko nastaviteľný elektrický hoblík pre spracovanie koncov trubiek. Špeciálny univerzálny motor 500 W (230 V) so silným krútiacim momentom.
</t>
  </si>
  <si>
    <t>Zváračka plastových rúr</t>
  </si>
  <si>
    <t xml:space="preserve">Inšpekčná kamera 
Vhodná pre trubky o 50 ÷ 150 mm, kanály, šachty, komíny a iné duté priestory. Dokumentácia snímok a videozáznamov na SD karte s údajom o dátume, čase a zasunutí. Kontrolná jednotka s 3,5 "TFT – LCD - farebným displejom. Zásuvka pre SD kartu, USB- pripojenie, výstup na video PAL / NTSC. Integrovaný akumulátor Li-Ion 3,7 V, 2,5 Ah, v pevnom a nárazom odolnom plastovom kryte, chránenom pred vodou. Špirálový spojovací kábel (do 2 m) od kontrolnej jednotky k sadám kamery a kábla.
Sada špeciálnych farebných kamier o 25 mm s vysokým rozlíšením (CMOS obrazový senzor) a kábla S-Color 30 H (30 m a o 5,4 mm), ohybným v navíjacom bubne s elektronickým počítaním metrov a pripojením pre kontrolnú jednotku.
</t>
  </si>
  <si>
    <t>Inšpekčná kamera</t>
  </si>
  <si>
    <t xml:space="preserve">Zmrazovací systém 
High-Tech zmrazovací systém na trubky z kovu, ocele, nerezu, plastu a vrstvených kombinovaných trubiek.
Bezpečné a kontrolované zmrazovanie s 2 digitálnymi teplomermi. Počítačom riadený proces zmrazovania. Uzavretý obeh chladiva, časovo neobmedzené zmrazenie. Hermeticky uzavretý okruh chladiva R 404a (bez freónu). Špeciálny adaptérový systém s presnými zmrazovacími kliešťami pre všetky bežné rozmery trubíc až do 2 "
Pro Cu-trubky Ø10-60mm, Fe-trubky Ø1 / 8 - 2 ", 
4 redukčné vložky pre Cu-trubku Ø28-35-42 mm a oceľovú trubku Ø3 / 4 - 1 -1,1 / 4 - 1,1 / 2 "
</t>
  </si>
  <si>
    <t>Zmrazovací systém</t>
  </si>
  <si>
    <t xml:space="preserve">Kombi sústruh + digital
Vŕtanie, frézovanie a obrábanie, sériovo s digitálnym zobrazením dĺžky vŕtania a počtu otáčok, všetko kombinované v jednom stroji. 
Digitálne odmeriavanie: Ano
Výkon [W]: 1100
Výkon - cykl. záťaž [W]:1500
Kužeľ pinoly: MK 3
Kužeľ vretena: MK 5
Otáčky [U.min-1]: 2000
Plynulá zmena otáčok: Ano
Pozdĺžny posuv [mm.ot-1]: 0,07 ÷ 0,65
Posuv pinoly [mm]: 85
Napätie [V]: 230
Priechod vretena [mm]: 38
Priečny posuv [mm.ot-1]:
0,03 ÷ 0,12
Rozmery [mm]: 1380 × 640 × 1020
Točná dĺžka [mm]: 700
Točný priemer nad suportom [mm]: 280
Výška hrotu [mm]: 150
Hmotnosť [kg]: 298
Závit metrický [mm]: 0,20 ÷ 3,50
Závit palcový [TPI]: 8 ÷ 56
</t>
  </si>
  <si>
    <t>Kombi sústruh + digital</t>
  </si>
  <si>
    <t xml:space="preserve">Rezačka na dlažbu 
Diamantový kotúč 350 mm
Lineárne laserové meranie
Otočná a výškovo nastaviteľná pila
Motor - výkon S1 100% [W]: 2 200
Motor - výkon S6 40% [W]: 3 000
Napájanie[V] / [Hz]: 230 / 50
Otáčky [U.min-1]: 2 800
Naklopenie [°]: 90 ÷ 45
Max. rezná výška [mm]: 135
Max. rezná dĺžka [mm]: 1 000
Priemer kotúča [mm]: 350 x 25,4
Chladenie [l.hod-1]: 600
Rozmer stola [mm]: 1 200 x 560
Rozmer stroja [mm]: 1 500 x 1 000 x 1 370
Hmotnosť [kg]: 127
</t>
  </si>
  <si>
    <t>Rezačka na dlažbu</t>
  </si>
  <si>
    <t>Dielenský vozík + výbava</t>
  </si>
  <si>
    <t xml:space="preserve">Dielenský vozík + výbava
308-dielna zostava profesionálneho náradia v zásuvkách. Presné a praktické uloženie náradia v odolných vložkách. Povrch vložiek je laminovaný a umývateľný. Jednou rukou ovládateľné aretačné zariadenie pod rukoväťou každej zásuvky. Vrchný kryt ABS odolný voči chemickým účinkom, vodiace kolesá s guličkovými ložiskami a brzdou, centrálne zamykanie.
</t>
  </si>
  <si>
    <t>Príloha č. 3_2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</si>
</sst>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\P\r\a\vd\a;&quot;Pravda&quot;;&quot;Nepravda&quot;"/>
    <numFmt numFmtId="188" formatCode="[$€-2]\ #\ ##,000_);[Red]\([$¥€-2]\ #\ ##,000\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i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/>
      <protection/>
    </xf>
    <xf numFmtId="0" fontId="32" fillId="21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46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2" fontId="46" fillId="0" borderId="0" xfId="0" applyNumberFormat="1" applyFont="1" applyAlignment="1">
      <alignment horizontal="right" wrapText="1"/>
    </xf>
    <xf numFmtId="0" fontId="46" fillId="0" borderId="0" xfId="0" applyFont="1" applyAlignment="1">
      <alignment horizontal="right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 wrapText="1"/>
    </xf>
    <xf numFmtId="182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2" fontId="2" fillId="34" borderId="10" xfId="36" applyNumberFormat="1" applyFont="1" applyFill="1" applyBorder="1" applyAlignment="1">
      <alignment horizontal="center" vertical="center"/>
      <protection/>
    </xf>
    <xf numFmtId="49" fontId="2" fillId="0" borderId="10" xfId="36" applyNumberFormat="1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1" xfId="36" applyNumberFormat="1" applyFont="1" applyBorder="1" applyAlignment="1">
      <alignment horizontal="center" vertical="center"/>
      <protection/>
    </xf>
    <xf numFmtId="49" fontId="2" fillId="0" borderId="22" xfId="36" applyNumberFormat="1" applyFont="1" applyBorder="1" applyAlignment="1">
      <alignment horizontal="center" vertical="center"/>
      <protection/>
    </xf>
    <xf numFmtId="49" fontId="2" fillId="0" borderId="23" xfId="36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2" fillId="34" borderId="10" xfId="36" applyFont="1" applyFill="1" applyBorder="1" applyAlignment="1">
      <alignment horizontal="center" vertical="center"/>
      <protection/>
    </xf>
    <xf numFmtId="3" fontId="3" fillId="34" borderId="0" xfId="0" applyNumberFormat="1" applyFont="1" applyFill="1" applyAlignment="1">
      <alignment horizontal="center" vertical="center"/>
    </xf>
    <xf numFmtId="14" fontId="0" fillId="34" borderId="26" xfId="0" applyNumberForma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70" zoomScaleNormal="70" zoomScalePageLayoutView="0" workbookViewId="0" topLeftCell="A1">
      <selection activeCell="T16" sqref="T16"/>
    </sheetView>
  </sheetViews>
  <sheetFormatPr defaultColWidth="9.140625" defaultRowHeight="12.75"/>
  <cols>
    <col min="1" max="1" width="3.00390625" style="0" customWidth="1"/>
    <col min="2" max="2" width="16.00390625" style="0" customWidth="1"/>
    <col min="3" max="3" width="4.140625" style="0" customWidth="1"/>
    <col min="4" max="4" width="6.7109375" style="0" customWidth="1"/>
    <col min="5" max="5" width="8.8515625" style="0" customWidth="1"/>
    <col min="6" max="6" width="7.7109375" style="0" customWidth="1"/>
    <col min="7" max="7" width="8.8515625" style="0" customWidth="1"/>
    <col min="8" max="8" width="7.7109375" style="0" customWidth="1"/>
    <col min="9" max="9" width="40.28125" style="0" customWidth="1"/>
    <col min="10" max="10" width="35.00390625" style="0" customWidth="1"/>
    <col min="11" max="11" width="3.28125" style="0" customWidth="1"/>
    <col min="12" max="12" width="3.7109375" style="0" customWidth="1"/>
    <col min="13" max="13" width="3.00390625" style="0" customWidth="1"/>
    <col min="14" max="14" width="17.28125" style="0" customWidth="1"/>
  </cols>
  <sheetData>
    <row r="1" spans="1:10" ht="15" customHeight="1">
      <c r="A1" s="31"/>
      <c r="B1" s="31"/>
      <c r="C1" s="31"/>
      <c r="D1" s="31"/>
      <c r="E1" s="31"/>
      <c r="F1" s="41"/>
      <c r="G1" s="41"/>
      <c r="H1" s="41"/>
      <c r="I1" s="41"/>
      <c r="J1" s="21" t="s">
        <v>43</v>
      </c>
    </row>
    <row r="2" ht="17.25">
      <c r="F2" s="20" t="s">
        <v>22</v>
      </c>
    </row>
    <row r="3" spans="1:9" ht="12.75">
      <c r="A3" s="17"/>
      <c r="B3" s="17"/>
      <c r="C3" s="17"/>
      <c r="D3" s="17"/>
      <c r="E3" s="17"/>
      <c r="F3" s="17"/>
      <c r="G3" s="17"/>
      <c r="H3" s="17"/>
      <c r="I3" s="17"/>
    </row>
    <row r="4" spans="1:9" ht="12.75">
      <c r="A4" s="30" t="s">
        <v>19</v>
      </c>
      <c r="B4" s="30"/>
      <c r="C4" s="30"/>
      <c r="D4" s="30"/>
      <c r="E4" s="30"/>
      <c r="F4" s="30" t="s">
        <v>27</v>
      </c>
      <c r="G4" s="30"/>
      <c r="H4" s="30"/>
      <c r="I4" s="30"/>
    </row>
    <row r="5" spans="1:9" ht="12.75">
      <c r="A5" s="17"/>
      <c r="B5" s="17"/>
      <c r="C5" s="17"/>
      <c r="D5" s="17"/>
      <c r="E5" s="17"/>
      <c r="F5" s="17"/>
      <c r="G5" s="17"/>
      <c r="H5" s="17"/>
      <c r="I5" s="17"/>
    </row>
    <row r="6" spans="1:9" ht="12.75">
      <c r="A6" s="30" t="s">
        <v>26</v>
      </c>
      <c r="B6" s="30"/>
      <c r="C6" s="30"/>
      <c r="D6" s="30"/>
      <c r="E6" s="30"/>
      <c r="F6" s="25" t="s">
        <v>28</v>
      </c>
      <c r="G6" s="25"/>
      <c r="H6" s="25"/>
      <c r="I6" s="25"/>
    </row>
    <row r="7" spans="1:9" ht="12.75">
      <c r="A7" s="37"/>
      <c r="B7" s="37"/>
      <c r="C7" s="37"/>
      <c r="D7" s="37"/>
      <c r="E7" s="37"/>
      <c r="F7" s="37"/>
      <c r="G7" s="37"/>
      <c r="H7" s="37"/>
      <c r="I7" s="37"/>
    </row>
    <row r="8" spans="1:9" ht="12.75">
      <c r="A8" s="27" t="s">
        <v>12</v>
      </c>
      <c r="B8" s="28"/>
      <c r="C8" s="28"/>
      <c r="D8" s="28"/>
      <c r="E8" s="28"/>
      <c r="F8" s="28"/>
      <c r="G8" s="28"/>
      <c r="H8" s="28"/>
      <c r="I8" s="29"/>
    </row>
    <row r="9" spans="1:9" ht="12.75">
      <c r="A9" s="32" t="s">
        <v>3</v>
      </c>
      <c r="B9" s="30"/>
      <c r="C9" s="30"/>
      <c r="D9" s="30"/>
      <c r="E9" s="30"/>
      <c r="F9" s="42"/>
      <c r="G9" s="42"/>
      <c r="H9" s="42"/>
      <c r="I9" s="43"/>
    </row>
    <row r="10" spans="1:9" ht="12.75">
      <c r="A10" s="32" t="s">
        <v>4</v>
      </c>
      <c r="B10" s="30"/>
      <c r="C10" s="30"/>
      <c r="D10" s="30"/>
      <c r="E10" s="30"/>
      <c r="F10" s="42"/>
      <c r="G10" s="42"/>
      <c r="H10" s="42"/>
      <c r="I10" s="43"/>
    </row>
    <row r="11" spans="1:9" ht="12.75">
      <c r="A11" s="32" t="s">
        <v>5</v>
      </c>
      <c r="B11" s="30"/>
      <c r="C11" s="30"/>
      <c r="D11" s="30"/>
      <c r="E11" s="30"/>
      <c r="F11" s="47"/>
      <c r="G11" s="42"/>
      <c r="H11" s="42"/>
      <c r="I11" s="43"/>
    </row>
    <row r="12" spans="1:9" ht="12.75">
      <c r="A12" s="44" t="s">
        <v>6</v>
      </c>
      <c r="B12" s="45"/>
      <c r="C12" s="45"/>
      <c r="D12" s="45"/>
      <c r="E12" s="45"/>
      <c r="F12" s="48"/>
      <c r="G12" s="49"/>
      <c r="H12" s="49"/>
      <c r="I12" s="50"/>
    </row>
    <row r="13" spans="1:8" ht="7.5" customHeight="1" thickBot="1">
      <c r="A13" s="1"/>
      <c r="C13" s="1"/>
      <c r="D13" s="1"/>
      <c r="G13" s="2"/>
      <c r="H13" s="2"/>
    </row>
    <row r="14" spans="1:10" ht="57.75" customHeight="1" thickBot="1">
      <c r="A14" s="11"/>
      <c r="B14" s="12" t="s">
        <v>7</v>
      </c>
      <c r="C14" s="12" t="s">
        <v>8</v>
      </c>
      <c r="D14" s="13" t="s">
        <v>9</v>
      </c>
      <c r="E14" s="14" t="s">
        <v>10</v>
      </c>
      <c r="F14" s="14" t="s">
        <v>14</v>
      </c>
      <c r="G14" s="14" t="s">
        <v>11</v>
      </c>
      <c r="H14" s="15" t="s">
        <v>15</v>
      </c>
      <c r="I14" s="16" t="s">
        <v>18</v>
      </c>
      <c r="J14" s="16" t="s">
        <v>21</v>
      </c>
    </row>
    <row r="15" spans="1:10" ht="360.75" customHeight="1">
      <c r="A15" s="3" t="s">
        <v>17</v>
      </c>
      <c r="B15" s="26" t="s">
        <v>32</v>
      </c>
      <c r="C15" s="3" t="s">
        <v>13</v>
      </c>
      <c r="D15" s="3">
        <v>1</v>
      </c>
      <c r="E15" s="19">
        <v>0</v>
      </c>
      <c r="F15" s="19">
        <f aca="true" t="shared" si="0" ref="F15:F20">E15*1.2</f>
        <v>0</v>
      </c>
      <c r="G15" s="19">
        <f aca="true" t="shared" si="1" ref="G15:G20">D15*E15</f>
        <v>0</v>
      </c>
      <c r="H15" s="19">
        <f aca="true" t="shared" si="2" ref="H15:H20">G15*1.2</f>
        <v>0</v>
      </c>
      <c r="I15" s="10" t="s">
        <v>31</v>
      </c>
      <c r="J15" s="18"/>
    </row>
    <row r="16" spans="1:10" ht="193.5">
      <c r="A16" s="3" t="s">
        <v>23</v>
      </c>
      <c r="B16" s="26" t="s">
        <v>34</v>
      </c>
      <c r="C16" s="3" t="s">
        <v>13</v>
      </c>
      <c r="D16" s="3">
        <v>1</v>
      </c>
      <c r="E16" s="19">
        <v>0</v>
      </c>
      <c r="F16" s="19">
        <f t="shared" si="0"/>
        <v>0</v>
      </c>
      <c r="G16" s="19">
        <f t="shared" si="1"/>
        <v>0</v>
      </c>
      <c r="H16" s="19">
        <f t="shared" si="2"/>
        <v>0</v>
      </c>
      <c r="I16" s="10" t="s">
        <v>33</v>
      </c>
      <c r="J16" s="18"/>
    </row>
    <row r="17" spans="1:10" ht="171">
      <c r="A17" s="3" t="s">
        <v>24</v>
      </c>
      <c r="B17" s="26" t="s">
        <v>36</v>
      </c>
      <c r="C17" s="3" t="s">
        <v>13</v>
      </c>
      <c r="D17" s="3">
        <v>1</v>
      </c>
      <c r="E17" s="19">
        <v>0</v>
      </c>
      <c r="F17" s="19">
        <f t="shared" si="0"/>
        <v>0</v>
      </c>
      <c r="G17" s="19">
        <f t="shared" si="1"/>
        <v>0</v>
      </c>
      <c r="H17" s="19">
        <f t="shared" si="2"/>
        <v>0</v>
      </c>
      <c r="I17" s="10" t="s">
        <v>35</v>
      </c>
      <c r="J17" s="18"/>
    </row>
    <row r="18" spans="1:10" ht="285">
      <c r="A18" s="3" t="s">
        <v>25</v>
      </c>
      <c r="B18" s="26" t="s">
        <v>38</v>
      </c>
      <c r="C18" s="3" t="s">
        <v>13</v>
      </c>
      <c r="D18" s="3">
        <v>1</v>
      </c>
      <c r="E18" s="19">
        <v>0</v>
      </c>
      <c r="F18" s="19">
        <f t="shared" si="0"/>
        <v>0</v>
      </c>
      <c r="G18" s="19">
        <f t="shared" si="1"/>
        <v>0</v>
      </c>
      <c r="H18" s="19">
        <f t="shared" si="2"/>
        <v>0</v>
      </c>
      <c r="I18" s="10" t="s">
        <v>37</v>
      </c>
      <c r="J18" s="18"/>
    </row>
    <row r="19" spans="1:10" ht="193.5">
      <c r="A19" s="3" t="s">
        <v>29</v>
      </c>
      <c r="B19" s="26" t="s">
        <v>40</v>
      </c>
      <c r="C19" s="3" t="s">
        <v>13</v>
      </c>
      <c r="D19" s="3">
        <v>1</v>
      </c>
      <c r="E19" s="19">
        <v>0</v>
      </c>
      <c r="F19" s="19">
        <f t="shared" si="0"/>
        <v>0</v>
      </c>
      <c r="G19" s="19">
        <f t="shared" si="1"/>
        <v>0</v>
      </c>
      <c r="H19" s="19">
        <f t="shared" si="2"/>
        <v>0</v>
      </c>
      <c r="I19" s="10" t="s">
        <v>39</v>
      </c>
      <c r="J19" s="18"/>
    </row>
    <row r="20" spans="1:10" ht="114">
      <c r="A20" s="3" t="s">
        <v>30</v>
      </c>
      <c r="B20" s="26" t="s">
        <v>41</v>
      </c>
      <c r="C20" s="3" t="s">
        <v>13</v>
      </c>
      <c r="D20" s="3">
        <v>1</v>
      </c>
      <c r="E20" s="19">
        <v>0</v>
      </c>
      <c r="F20" s="19">
        <f t="shared" si="0"/>
        <v>0</v>
      </c>
      <c r="G20" s="19">
        <f t="shared" si="1"/>
        <v>0</v>
      </c>
      <c r="H20" s="19">
        <f t="shared" si="2"/>
        <v>0</v>
      </c>
      <c r="I20" s="10" t="s">
        <v>42</v>
      </c>
      <c r="J20" s="18"/>
    </row>
    <row r="21" spans="1:14" ht="12.75">
      <c r="A21" s="4"/>
      <c r="B21" s="5"/>
      <c r="C21" s="4"/>
      <c r="D21" s="4"/>
      <c r="E21" s="4"/>
      <c r="F21" s="6"/>
      <c r="G21" s="4"/>
      <c r="H21" s="4"/>
      <c r="I21" s="9"/>
      <c r="N21" s="7"/>
    </row>
    <row r="22" spans="1:14" ht="12.75">
      <c r="A22" s="34" t="s">
        <v>16</v>
      </c>
      <c r="B22" s="34"/>
      <c r="C22" s="34"/>
      <c r="D22" s="34"/>
      <c r="E22" s="34"/>
      <c r="F22" s="34"/>
      <c r="G22" s="34"/>
      <c r="H22" s="34"/>
      <c r="J22" s="22"/>
      <c r="N22" s="8"/>
    </row>
    <row r="23" spans="1:14" ht="12.75">
      <c r="A23" s="35"/>
      <c r="B23" s="36"/>
      <c r="C23" s="36"/>
      <c r="D23" s="36"/>
      <c r="E23" s="36"/>
      <c r="F23" s="36"/>
      <c r="G23" s="36"/>
      <c r="H23" s="36"/>
      <c r="I23" s="37"/>
      <c r="J23" s="23"/>
      <c r="N23" s="8"/>
    </row>
    <row r="24" spans="1:14" ht="12.75">
      <c r="A24" s="38" t="s">
        <v>0</v>
      </c>
      <c r="B24" s="39"/>
      <c r="C24" s="39"/>
      <c r="D24" s="39"/>
      <c r="E24" s="39"/>
      <c r="F24" s="40"/>
      <c r="G24" s="33">
        <f>SUM(G15:G20)</f>
        <v>0</v>
      </c>
      <c r="H24" s="33"/>
      <c r="J24" s="23"/>
      <c r="N24" s="8"/>
    </row>
    <row r="25" spans="1:14" ht="12.75">
      <c r="A25" s="38" t="s">
        <v>2</v>
      </c>
      <c r="B25" s="39"/>
      <c r="C25" s="39"/>
      <c r="D25" s="39"/>
      <c r="E25" s="39"/>
      <c r="F25" s="40"/>
      <c r="G25" s="33">
        <f>G26-G24</f>
        <v>0</v>
      </c>
      <c r="H25" s="46"/>
      <c r="J25" s="23"/>
      <c r="N25" s="8"/>
    </row>
    <row r="26" spans="1:14" ht="12.75">
      <c r="A26" s="38" t="s">
        <v>1</v>
      </c>
      <c r="B26" s="39"/>
      <c r="C26" s="39"/>
      <c r="D26" s="39"/>
      <c r="E26" s="39"/>
      <c r="F26" s="40"/>
      <c r="G26" s="33">
        <f>SUM(H15:H20)</f>
        <v>0</v>
      </c>
      <c r="H26" s="33"/>
      <c r="J26" s="24"/>
      <c r="N26" s="8"/>
    </row>
    <row r="27" spans="10:14" ht="12.75">
      <c r="J27" t="s">
        <v>20</v>
      </c>
      <c r="N27" s="8"/>
    </row>
    <row r="28" ht="12.75">
      <c r="N28" s="8"/>
    </row>
    <row r="29" ht="12.75">
      <c r="N29" s="8"/>
    </row>
    <row r="30" ht="12.75">
      <c r="N30" s="8"/>
    </row>
    <row r="31" ht="12.75">
      <c r="N31" s="8"/>
    </row>
    <row r="32" ht="12.75">
      <c r="N32" s="8"/>
    </row>
    <row r="33" ht="12.75">
      <c r="N33" s="8"/>
    </row>
    <row r="34" ht="12.75">
      <c r="N34" s="8"/>
    </row>
    <row r="35" ht="12.75">
      <c r="N35" s="8"/>
    </row>
    <row r="36" ht="12.75">
      <c r="N36" s="8"/>
    </row>
    <row r="37" ht="12.75">
      <c r="N37" s="8"/>
    </row>
    <row r="38" ht="12.75">
      <c r="N38" s="8"/>
    </row>
  </sheetData>
  <sheetProtection/>
  <mergeCells count="23">
    <mergeCell ref="A25:F25"/>
    <mergeCell ref="A12:E12"/>
    <mergeCell ref="G24:H24"/>
    <mergeCell ref="G25:H25"/>
    <mergeCell ref="F11:I11"/>
    <mergeCell ref="F12:I12"/>
    <mergeCell ref="A11:E11"/>
    <mergeCell ref="G26:H26"/>
    <mergeCell ref="A22:H22"/>
    <mergeCell ref="A23:I23"/>
    <mergeCell ref="A24:F24"/>
    <mergeCell ref="A26:F26"/>
    <mergeCell ref="F1:I1"/>
    <mergeCell ref="F4:I4"/>
    <mergeCell ref="A7:I7"/>
    <mergeCell ref="F9:I9"/>
    <mergeCell ref="F10:I10"/>
    <mergeCell ref="A8:I8"/>
    <mergeCell ref="A6:E6"/>
    <mergeCell ref="A1:E1"/>
    <mergeCell ref="A4:E4"/>
    <mergeCell ref="A9:E9"/>
    <mergeCell ref="A10:E10"/>
  </mergeCells>
  <printOptions/>
  <pageMargins left="0.7086614173228347" right="0.7086614173228347" top="0.7874015748031497" bottom="0.7874015748031497" header="0.31496062992125984" footer="0.31496062992125984"/>
  <pageSetup fitToHeight="2" fitToWidth="2" horizontalDpi="600" verticalDpi="600" orientation="portrait" paperSize="9" scale="60" r:id="rId1"/>
  <ignoredErrors>
    <ignoredError sqref="G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uzivatel</cp:lastModifiedBy>
  <cp:lastPrinted>2019-11-28T13:22:46Z</cp:lastPrinted>
  <dcterms:created xsi:type="dcterms:W3CDTF">2016-12-30T14:49:18Z</dcterms:created>
  <dcterms:modified xsi:type="dcterms:W3CDTF">2019-11-28T13:22:48Z</dcterms:modified>
  <cp:category/>
  <cp:version/>
  <cp:contentType/>
  <cp:contentStatus/>
</cp:coreProperties>
</file>