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DOKUMENTÁCIA III\1 Súťažné podklady\"/>
    </mc:Choice>
  </mc:AlternateContent>
  <bookViews>
    <workbookView xWindow="360" yWindow="120" windowWidth="24240" windowHeight="13116"/>
  </bookViews>
  <sheets>
    <sheet name="pekárensky tovar" sheetId="5" r:id="rId1"/>
    <sheet name="Hárok3" sheetId="3" r:id="rId2"/>
  </sheets>
  <definedNames>
    <definedName name="_xlnm.Print_Titles" localSheetId="0">'pekárensky tovar'!$3:$5</definedName>
  </definedNames>
  <calcPr calcId="162913"/>
</workbook>
</file>

<file path=xl/calcChain.xml><?xml version="1.0" encoding="utf-8"?>
<calcChain xmlns="http://schemas.openxmlformats.org/spreadsheetml/2006/main">
  <c r="F31" i="5" l="1"/>
  <c r="H31" i="5" s="1"/>
  <c r="F53" i="5"/>
  <c r="H53" i="5" s="1"/>
  <c r="F67" i="5"/>
  <c r="H67" i="5" s="1"/>
  <c r="I67" i="5" s="1"/>
  <c r="F66" i="5"/>
  <c r="H66" i="5" s="1"/>
  <c r="I66" i="5" s="1"/>
  <c r="F65" i="5"/>
  <c r="H65" i="5" s="1"/>
  <c r="I65" i="5" s="1"/>
  <c r="F64" i="5"/>
  <c r="H64" i="5" s="1"/>
  <c r="I64" i="5" s="1"/>
  <c r="F63" i="5"/>
  <c r="H63" i="5" s="1"/>
  <c r="I63" i="5" s="1"/>
  <c r="F62" i="5"/>
  <c r="H62" i="5" s="1"/>
  <c r="I62" i="5" s="1"/>
  <c r="F61" i="5"/>
  <c r="H61" i="5" s="1"/>
  <c r="I61" i="5" s="1"/>
  <c r="F60" i="5"/>
  <c r="H60" i="5" s="1"/>
  <c r="I60" i="5" s="1"/>
  <c r="F59" i="5"/>
  <c r="H59" i="5" s="1"/>
  <c r="I59" i="5" s="1"/>
  <c r="F58" i="5"/>
  <c r="H58" i="5" s="1"/>
  <c r="I58" i="5" s="1"/>
  <c r="F57" i="5"/>
  <c r="H57" i="5" s="1"/>
  <c r="I57" i="5" s="1"/>
  <c r="F56" i="5"/>
  <c r="H56" i="5" s="1"/>
  <c r="I56" i="5" s="1"/>
  <c r="F55" i="5"/>
  <c r="H55" i="5" s="1"/>
  <c r="I55" i="5" s="1"/>
  <c r="F54" i="5"/>
  <c r="H54" i="5" s="1"/>
  <c r="I54" i="5" s="1"/>
  <c r="F52" i="5"/>
  <c r="H52" i="5" s="1"/>
  <c r="I52" i="5" s="1"/>
  <c r="F51" i="5"/>
  <c r="H51" i="5" s="1"/>
  <c r="I51" i="5" s="1"/>
  <c r="F50" i="5"/>
  <c r="H50" i="5" s="1"/>
  <c r="I50" i="5" s="1"/>
  <c r="F49" i="5"/>
  <c r="H49" i="5" s="1"/>
  <c r="I49" i="5" s="1"/>
  <c r="F48" i="5"/>
  <c r="H48" i="5" s="1"/>
  <c r="I48" i="5" s="1"/>
  <c r="F47" i="5"/>
  <c r="F46" i="5"/>
  <c r="F45" i="5"/>
  <c r="F44" i="5"/>
  <c r="H44" i="5" s="1"/>
  <c r="I44" i="5" s="1"/>
  <c r="F43" i="5"/>
  <c r="F42" i="5"/>
  <c r="H42" i="5" s="1"/>
  <c r="F41" i="5"/>
  <c r="F40" i="5"/>
  <c r="H40" i="5" s="1"/>
  <c r="I40" i="5" s="1"/>
  <c r="F39" i="5"/>
  <c r="H39" i="5" s="1"/>
  <c r="I39" i="5" s="1"/>
  <c r="F38" i="5"/>
  <c r="H38" i="5" s="1"/>
  <c r="I38" i="5" s="1"/>
  <c r="F37" i="5"/>
  <c r="F36" i="5"/>
  <c r="H36" i="5" s="1"/>
  <c r="I36" i="5" s="1"/>
  <c r="F35" i="5"/>
  <c r="F34" i="5"/>
  <c r="H34" i="5" s="1"/>
  <c r="I34" i="5" s="1"/>
  <c r="F33" i="5"/>
  <c r="F32" i="5"/>
  <c r="F30" i="5"/>
  <c r="H30" i="5" s="1"/>
  <c r="I30" i="5" s="1"/>
  <c r="F29" i="5"/>
  <c r="H29" i="5" s="1"/>
  <c r="I29" i="5" s="1"/>
  <c r="F28" i="5"/>
  <c r="H28" i="5" s="1"/>
  <c r="I28" i="5" s="1"/>
  <c r="F27" i="5"/>
  <c r="H27" i="5" s="1"/>
  <c r="I27" i="5" s="1"/>
  <c r="F26" i="5"/>
  <c r="H26" i="5" s="1"/>
  <c r="I26" i="5" s="1"/>
  <c r="F25" i="5"/>
  <c r="H25" i="5" s="1"/>
  <c r="F24" i="5"/>
  <c r="H24" i="5" s="1"/>
  <c r="I24" i="5" s="1"/>
  <c r="F23" i="5"/>
  <c r="H23" i="5" s="1"/>
  <c r="I23" i="5" s="1"/>
  <c r="F22" i="5"/>
  <c r="F21" i="5"/>
  <c r="H21" i="5" s="1"/>
  <c r="I21" i="5" s="1"/>
  <c r="F20" i="5"/>
  <c r="H20" i="5" s="1"/>
  <c r="I20" i="5" s="1"/>
  <c r="F19" i="5"/>
  <c r="H19" i="5" s="1"/>
  <c r="I19" i="5" s="1"/>
  <c r="F18" i="5"/>
  <c r="H18" i="5" s="1"/>
  <c r="F17" i="5"/>
  <c r="H17" i="5" s="1"/>
  <c r="F16" i="5"/>
  <c r="F15" i="5"/>
  <c r="F14" i="5"/>
  <c r="H14" i="5" s="1"/>
  <c r="F13" i="5"/>
  <c r="H13" i="5" s="1"/>
  <c r="F12" i="5"/>
  <c r="F11" i="5"/>
  <c r="H11" i="5" s="1"/>
  <c r="F10" i="5"/>
  <c r="H10" i="5" s="1"/>
  <c r="F9" i="5"/>
  <c r="F8" i="5"/>
  <c r="H8" i="5" s="1"/>
  <c r="F7" i="5"/>
  <c r="H7" i="5" s="1"/>
  <c r="F6" i="5"/>
  <c r="I31" i="5" l="1"/>
  <c r="I53" i="5"/>
  <c r="I18" i="5"/>
  <c r="I8" i="5"/>
  <c r="H12" i="5"/>
  <c r="I12" i="5" s="1"/>
  <c r="I14" i="5"/>
  <c r="I42" i="5"/>
  <c r="H46" i="5"/>
  <c r="I46" i="5" s="1"/>
  <c r="H32" i="5"/>
  <c r="I32" i="5" s="1"/>
  <c r="I25" i="5"/>
  <c r="H16" i="5"/>
  <c r="I16" i="5" s="1"/>
  <c r="I10" i="5"/>
  <c r="F68" i="5"/>
  <c r="H6" i="5"/>
  <c r="I6" i="5" s="1"/>
  <c r="I7" i="5"/>
  <c r="I11" i="5"/>
  <c r="I13" i="5"/>
  <c r="I17" i="5"/>
  <c r="H9" i="5"/>
  <c r="I9" i="5" s="1"/>
  <c r="H15" i="5"/>
  <c r="I15" i="5" s="1"/>
  <c r="H22" i="5"/>
  <c r="I22" i="5" s="1"/>
  <c r="H33" i="5"/>
  <c r="I33" i="5" s="1"/>
  <c r="H35" i="5"/>
  <c r="I35" i="5" s="1"/>
  <c r="H37" i="5"/>
  <c r="I37" i="5" s="1"/>
  <c r="H41" i="5"/>
  <c r="I41" i="5" s="1"/>
  <c r="H43" i="5"/>
  <c r="I43" i="5" s="1"/>
  <c r="H45" i="5"/>
  <c r="I45" i="5" s="1"/>
  <c r="H47" i="5"/>
  <c r="I47" i="5" s="1"/>
  <c r="I68" i="5" l="1"/>
  <c r="H68" i="5"/>
</calcChain>
</file>

<file path=xl/sharedStrings.xml><?xml version="1.0" encoding="utf-8"?>
<sst xmlns="http://schemas.openxmlformats.org/spreadsheetml/2006/main" count="213" uniqueCount="152">
  <si>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</si>
  <si>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</si>
  <si>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</si>
  <si>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</si>
  <si>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</si>
  <si>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</si>
  <si>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</si>
  <si>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</si>
  <si>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</si>
  <si>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</si>
  <si>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</si>
  <si>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</si>
  <si>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</si>
  <si>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</si>
  <si>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</si>
  <si>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</si>
  <si>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</si>
  <si>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</si>
  <si>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</si>
  <si>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</si>
  <si>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</si>
  <si>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</si>
  <si>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</si>
  <si>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</si>
  <si>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</si>
  <si>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</si>
  <si>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</si>
  <si>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</si>
  <si>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</si>
  <si>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</si>
  <si>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</si>
  <si>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</si>
  <si>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</si>
  <si>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</si>
  <si>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</si>
  <si>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</si>
  <si>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</si>
  <si>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</si>
  <si>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</si>
  <si>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</si>
  <si>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Maximálna cena celkom za dodanie požadovaného predmetu zákazky :</t>
  </si>
  <si>
    <t>IČO:</t>
  </si>
  <si>
    <t>MJ</t>
  </si>
  <si>
    <t>JC v EUR bez DPH</t>
  </si>
  <si>
    <t>Predpokl. množstvo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</si>
  <si>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</si>
  <si>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</si>
  <si>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</si>
  <si>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</si>
  <si>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</si>
  <si>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</si>
  <si>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</si>
  <si>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</si>
  <si>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</si>
  <si>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</si>
  <si>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</si>
  <si>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</si>
  <si>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46.</t>
  </si>
  <si>
    <t>47.</t>
  </si>
  <si>
    <t>48.</t>
  </si>
  <si>
    <t>49.</t>
  </si>
  <si>
    <t>50.</t>
  </si>
  <si>
    <t>52.</t>
  </si>
  <si>
    <t>53.</t>
  </si>
  <si>
    <t>54.</t>
  </si>
  <si>
    <t>55.</t>
  </si>
  <si>
    <t>56.</t>
  </si>
  <si>
    <t>57.</t>
  </si>
  <si>
    <t>59.</t>
  </si>
  <si>
    <t>60.</t>
  </si>
  <si>
    <t>61.</t>
  </si>
  <si>
    <t>62.</t>
  </si>
  <si>
    <t>žemľa tuková 50 g</t>
  </si>
  <si>
    <t>žemľa grahamová 50 g</t>
  </si>
  <si>
    <t>kaiserka cereálna tmavá 50 g</t>
  </si>
  <si>
    <t>rožok grahamový 50 g</t>
  </si>
  <si>
    <t>pletenka svetlá 90 g</t>
  </si>
  <si>
    <t>svadobný koláč  50 g</t>
  </si>
  <si>
    <t>sladký rožok z jemného pečiva 50 g</t>
  </si>
  <si>
    <t>sladká buchta z jemného pečiva sypaná s makom 50 g</t>
  </si>
  <si>
    <t>švajčiarka škoricová 80 g</t>
  </si>
  <si>
    <t>croissant 80 g</t>
  </si>
  <si>
    <t>makovka sypaná makom 50 g</t>
  </si>
  <si>
    <t>strúhanka z bieleho pečiva 1 kg</t>
  </si>
  <si>
    <t>45.</t>
  </si>
  <si>
    <t>51.</t>
  </si>
  <si>
    <t>58.</t>
  </si>
  <si>
    <t>chlieb pšeničný krájaný, balený, biely, bal. 1 kg</t>
  </si>
  <si>
    <t>chlieb pšenično-ražný tekvicový krájaný, balený, bal. 500 g</t>
  </si>
  <si>
    <t>chlieb pšenično-ražný ľanový krájaný, balený, bal. 500 g</t>
  </si>
  <si>
    <t xml:space="preserve">chlieb pšenično-ražný slnečnicový krájaný, balený, bal. 450g </t>
  </si>
  <si>
    <t>zemplínsky koláč  balený, krájaný  400 g</t>
  </si>
  <si>
    <t>dukátové buchty balené,  300 g</t>
  </si>
  <si>
    <t>zemplínsky koláč  balený, krájaný  400 g, DIA</t>
  </si>
  <si>
    <t>bobalky, balené,  500 g</t>
  </si>
  <si>
    <t>x</t>
  </si>
  <si>
    <t xml:space="preserve"> rožok  pizza, syr, balený-svetlý 65 g-80 g</t>
  </si>
  <si>
    <t xml:space="preserve"> rožok cereálny 50 g</t>
  </si>
  <si>
    <t>kaiserka  svetlá  50g</t>
  </si>
  <si>
    <t>vianočka s hrozienkami, balená, krájaná 350 g</t>
  </si>
  <si>
    <t>bábovka piškotová, kakaová, balená, 100 g</t>
  </si>
  <si>
    <t>muffin, náplň-lekvár, nutela, koňak</t>
  </si>
  <si>
    <t xml:space="preserve">buchty parené min. 50 g/1ks, s náplňou ovocnou, čokoládovou </t>
  </si>
  <si>
    <t>rožok tukový 40 g</t>
  </si>
  <si>
    <t>vianočka bez hrozienok,  balená, krájaná 350 g DIA</t>
  </si>
  <si>
    <t>syrový pagač 50 g , pšeničná múka, rastlinný tuk, syr</t>
  </si>
  <si>
    <t>chlieb ražný krájaný, balený</t>
  </si>
  <si>
    <t>pagáč škvarkový pšeničná múka, rastlinný tuk, bravčové oškvarky</t>
  </si>
  <si>
    <t>chlieb pšenično-ražný -zemiakový krajaný, balený, bal. 1 kg</t>
  </si>
  <si>
    <t xml:space="preserve">chlieb celozrný, balený, krájaný, pšeničná múka graham min. 30%, pšeničná múka min. 30% </t>
  </si>
  <si>
    <t>závin z kysnutého cesta 200 g,  kysnuté cesto, mak, orechy, kakao, tvaroh,  jablká</t>
  </si>
  <si>
    <t>pľundra  50 g-cesto pľundrové sladké, náplň-jablko, orech, mak, džem</t>
  </si>
  <si>
    <t>pľundra  80 g-cesto pľundrové sladké, náplň-jablko, orech, mak, džem</t>
  </si>
  <si>
    <t>pľundra DIA 50 g-cesto pľundrové sladké, náplň-jablko, orech, mak, džem</t>
  </si>
  <si>
    <t>pľundra DIA  80 g-cesto pľundrové sladké, náplň-jablko, orech, mak, džem</t>
  </si>
  <si>
    <t xml:space="preserve">šiška plnená lekvárom, máčaná v čokoláde  90g </t>
  </si>
  <si>
    <t>parená knedľa, balená</t>
  </si>
  <si>
    <t>buchty pečené, balené,  6ks, min. 50 g/1ks, ovocná náplň</t>
  </si>
  <si>
    <t>Zákusok -roláda, čerstvý cukrarenský výrobok, čokoládová roláda min. 30-max. 40 g/ks, cesto pšeničná múka, cukor, vajcia, sušené mlieko, výrobok má oválny tvar, plnený kakaovým krémom, na povrchu poliaty tmavou kakaovou polevou</t>
  </si>
  <si>
    <t>Zákusok - ovocný rez, čerstvý cukrárenský výrobok, min. 30-max. 40 g/ks, cesto pšeničná múka, cukor, vajcia, aróma, ovocie, želetina, výrobok obdlžnikového tvaru</t>
  </si>
  <si>
    <t>Zákusok - vaječný venček, čerstvý cukrárenský výrobok, min. 30-max. 40 g/ks, cesto pšeničná múka, vajcia, pudingová náplň, poleva</t>
  </si>
  <si>
    <t>Zákusok DIA - vaječný venček, čerstvý cukrárenský výrobok, min. 30-max. 40 g/ks, cesto pšeničná múka, vajcia, pudingová náplň, poleva</t>
  </si>
  <si>
    <t>Zákusok DIA -roláda, čerstvý cukrárenský výrobok, čokoládová roláda min. 30-max. 40 g/ks, cesto pšeničná múka,stévia, vajcia, sušené mlieko, výrobok má oválny tvar, plnený kakaovým krémom, na povrchu poliaty tmavou kakaovou polevou</t>
  </si>
  <si>
    <t>Zákusok -medový rez, čerstvý cukrárenský výrobok, min. 30 -max. 40g /ks, cesto- pšeničná múka, cukor, med,vajcia, sušené mlieko, výrobok obdlžnikového tvaru, pozostávajúci z troch medových plátov, naplnený 2 vrstvami svetllého maslového krému, poliaty tmavou kakaovou polevou</t>
  </si>
  <si>
    <t xml:space="preserve">VO: </t>
  </si>
  <si>
    <t>CSS v Poprade</t>
  </si>
  <si>
    <t xml:space="preserve">Zákazka: </t>
  </si>
  <si>
    <t>Nákup potravín III.</t>
  </si>
  <si>
    <t>Identifikačné údaje:</t>
  </si>
  <si>
    <t xml:space="preserve">Obchodné meno: </t>
  </si>
  <si>
    <t>Adresa:</t>
  </si>
  <si>
    <t>Platca DPH:</t>
  </si>
  <si>
    <t xml:space="preserve">                   Dátum</t>
  </si>
  <si>
    <t>Meno oprávnenej osoby</t>
  </si>
  <si>
    <t xml:space="preserve">             Podpis</t>
  </si>
  <si>
    <t>...........................................                                             ...................................................................                             ...............................................</t>
  </si>
  <si>
    <t xml:space="preserve">PRÍLOHA č.3 - 2 </t>
  </si>
  <si>
    <t>ČASŤ  2 - Pekárenský tovar</t>
  </si>
  <si>
    <t>Zákusok DIA - ovocný rez, čerstvý cukrárenský výrobok, min. 30-max. 40 g/ks, cesto pšeničná múka, cukor stevia, vajcia, aróma, ovocie, želetina, výrobok obdlžnikového tvaru</t>
  </si>
  <si>
    <t xml:space="preserve">závin z kysnutého cesta DIA 400 g,  kysnuté cesto, mak, orechy, kakao, tvaroh, jablká </t>
  </si>
  <si>
    <t>Zákusok - punčový rez, čerstvý cukrárenský výrobok, min. 30-max. 40 g/ks, cesto pšeničná múka, cukor, vajcia, aróma punčová, fondán, ovocná náplň, výrobok obdlžnikového tvaru</t>
  </si>
  <si>
    <t>Zákusok DIA - punčový rez, čerstvý cukrárenský výrobok, min. 30-max. 40 g/ks, cesto pšeničná múka, stévia, vajcia, aróma punčová, fondán, ovocná náplň, výrobok obdlžnikového tvaru</t>
  </si>
  <si>
    <t>chlieb bezlepkový svetlý,  balený, bal. 500 g</t>
  </si>
  <si>
    <t xml:space="preserve">chlieb bezlepkový tmavý, balený, bal.  500 g </t>
  </si>
  <si>
    <t>sendvič pšeničný tukový 350 g, krájaný balený</t>
  </si>
  <si>
    <t>bábovka piskotová, kakaová, balená, DIA, 100 g</t>
  </si>
  <si>
    <t>šatôčka 50 g, kysnuté cesto, náplň-lekvár, kakao, tvaroh</t>
  </si>
  <si>
    <t>šatôčka 80 g, kysnuté cesto, náplň-lekvár, kakao, tvaroh</t>
  </si>
  <si>
    <t>šatôčka DIA 50 g, kysnuté cesto, náplň-lekvár, kakao, tvaroh</t>
  </si>
  <si>
    <t>šatôčka DIA 80 g, kysnuté cesto, náplň-lekvár, kakao, tvaroh</t>
  </si>
  <si>
    <t>muffin bezlepkový, plnený lekvárom, balený, 60 g</t>
  </si>
  <si>
    <t>muffin  bezlepkový, čokoládový, balený, 60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</si>
</sst>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7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vertical="center"/>
      <protection hidden="1"/>
    </xf>
    <xf numFmtId="0" fontId="5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6" fillId="0" borderId="5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2" fillId="2" borderId="0" xfId="0" applyFont="1" applyFill="1" applyProtection="1">
      <protection hidden="1"/>
    </xf>
    <xf numFmtId="0" fontId="0" fillId="2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12" fillId="2" borderId="11" xfId="0" applyFont="1" applyFill="1" applyBorder="1" applyProtection="1">
      <protection hidden="1"/>
    </xf>
    <xf numFmtId="0" fontId="12" fillId="2" borderId="12" xfId="0" applyFont="1" applyFill="1" applyBorder="1" applyProtection="1">
      <protection hidden="1"/>
    </xf>
    <xf numFmtId="0" fontId="12" fillId="2" borderId="13" xfId="0" applyFont="1" applyFill="1" applyBorder="1" applyProtection="1">
      <protection hidden="1"/>
    </xf>
    <xf numFmtId="0" fontId="12" fillId="2" borderId="12" xfId="0" applyFont="1" applyFill="1" applyBorder="1" applyAlignment="1" applyProtection="1">
      <protection hidden="1"/>
    </xf>
    <xf numFmtId="0" fontId="0" fillId="2" borderId="12" xfId="0" applyFill="1" applyBorder="1" applyAlignment="1" applyProtection="1">
      <protection hidden="1"/>
    </xf>
    <xf numFmtId="0" fontId="0" fillId="0" borderId="12" xfId="0" applyBorder="1" applyAlignment="1"/>
    <xf numFmtId="0" fontId="3" fillId="0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right"/>
      <protection hidden="1"/>
    </xf>
    <xf numFmtId="0" fontId="3" fillId="0" borderId="0" xfId="0" applyFont="1" applyFill="1" applyBorder="1" applyAlignment="1" applyProtection="1">
      <alignment horizontal="left"/>
      <protection locked="0" hidden="1"/>
    </xf>
    <xf numFmtId="3" fontId="4" fillId="0" borderId="0" xfId="0" applyNumberFormat="1" applyFont="1" applyFill="1" applyBorder="1" applyAlignment="1" applyProtection="1">
      <alignment horizontal="left"/>
      <protection locked="0" hidden="1"/>
    </xf>
    <xf numFmtId="0" fontId="4" fillId="0" borderId="0" xfId="0" applyFont="1" applyFill="1" applyBorder="1" applyAlignment="1" applyProtection="1">
      <alignment horizontal="left"/>
      <protection locked="0"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" fontId="6" fillId="0" borderId="1" xfId="0" applyNumberFormat="1" applyFont="1" applyFill="1" applyBorder="1" applyAlignment="1" applyProtection="1">
      <alignment horizontal="right" vertical="center"/>
      <protection hidden="1"/>
    </xf>
    <xf numFmtId="4" fontId="6" fillId="0" borderId="1" xfId="0" applyNumberFormat="1" applyFont="1" applyBorder="1" applyAlignment="1" applyProtection="1">
      <alignment horizontal="righ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zoomScaleNormal="100" workbookViewId="0">
      <selection activeCell="N5" sqref="N5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136</v>
      </c>
      <c r="B1" s="2"/>
      <c r="C1" s="2"/>
      <c r="D1" s="3"/>
      <c r="E1" s="3"/>
      <c r="F1" s="35"/>
      <c r="G1" s="35"/>
      <c r="H1" s="35"/>
      <c r="I1" s="35"/>
    </row>
    <row r="2" spans="1:9" ht="15.6" x14ac:dyDescent="0.3">
      <c r="A2" s="5" t="s">
        <v>0</v>
      </c>
      <c r="B2" s="2"/>
      <c r="C2" s="2"/>
      <c r="D2" s="36" t="s">
        <v>124</v>
      </c>
      <c r="E2" s="36"/>
      <c r="F2" s="37" t="s">
        <v>125</v>
      </c>
      <c r="G2" s="37"/>
      <c r="H2" s="37"/>
      <c r="I2" s="37"/>
    </row>
    <row r="3" spans="1:9" ht="15.6" x14ac:dyDescent="0.3">
      <c r="A3" s="6" t="s">
        <v>137</v>
      </c>
      <c r="B3" s="2"/>
      <c r="C3" s="2"/>
      <c r="D3" s="36" t="s">
        <v>126</v>
      </c>
      <c r="E3" s="36"/>
      <c r="F3" s="38" t="s">
        <v>127</v>
      </c>
      <c r="G3" s="39"/>
      <c r="H3" s="39"/>
      <c r="I3" s="39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42</v>
      </c>
      <c r="D5" s="8" t="s">
        <v>44</v>
      </c>
      <c r="E5" s="8" t="s">
        <v>43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 t="s">
        <v>7</v>
      </c>
      <c r="B6" s="11" t="s">
        <v>87</v>
      </c>
      <c r="C6" s="10" t="s">
        <v>8</v>
      </c>
      <c r="D6" s="12">
        <v>1400</v>
      </c>
      <c r="E6" s="17"/>
      <c r="F6" s="43" t="str">
        <f>IF(E6="","",ROUND(D6*E6,2))</f>
        <v/>
      </c>
      <c r="G6" s="18"/>
      <c r="H6" s="13" t="str">
        <f t="shared" ref="H6:H67" si="0">IF(G6="","",ROUND(F6*G6,2))</f>
        <v/>
      </c>
      <c r="I6" s="13" t="str">
        <f t="shared" ref="I6:I67" si="1">IF(G6="","",F6+H6)</f>
        <v/>
      </c>
    </row>
    <row r="7" spans="1:9" ht="13.8" x14ac:dyDescent="0.25">
      <c r="A7" s="10" t="s">
        <v>9</v>
      </c>
      <c r="B7" s="11" t="s">
        <v>108</v>
      </c>
      <c r="C7" s="10" t="s">
        <v>8</v>
      </c>
      <c r="D7" s="12">
        <v>9900</v>
      </c>
      <c r="E7" s="17"/>
      <c r="F7" s="43" t="str">
        <f t="shared" ref="F7:F59" si="2">IF(E7="","",ROUND(D7*E7,2))</f>
        <v/>
      </c>
      <c r="G7" s="18"/>
      <c r="H7" s="13" t="str">
        <f t="shared" si="0"/>
        <v/>
      </c>
      <c r="I7" s="13" t="str">
        <f t="shared" si="1"/>
        <v/>
      </c>
    </row>
    <row r="8" spans="1:9" ht="27.6" x14ac:dyDescent="0.25">
      <c r="A8" s="10" t="s">
        <v>10</v>
      </c>
      <c r="B8" s="21" t="s">
        <v>109</v>
      </c>
      <c r="C8" s="14" t="s">
        <v>8</v>
      </c>
      <c r="D8" s="12">
        <v>940</v>
      </c>
      <c r="E8" s="17"/>
      <c r="F8" s="43" t="str">
        <f t="shared" si="2"/>
        <v/>
      </c>
      <c r="G8" s="18"/>
      <c r="H8" s="13" t="str">
        <f t="shared" si="0"/>
        <v/>
      </c>
      <c r="I8" s="13" t="str">
        <f t="shared" si="1"/>
        <v/>
      </c>
    </row>
    <row r="9" spans="1:9" ht="13.8" x14ac:dyDescent="0.25">
      <c r="A9" s="10" t="s">
        <v>11</v>
      </c>
      <c r="B9" s="11" t="s">
        <v>88</v>
      </c>
      <c r="C9" s="10" t="s">
        <v>8</v>
      </c>
      <c r="D9" s="12">
        <v>90</v>
      </c>
      <c r="E9" s="17"/>
      <c r="F9" s="43" t="str">
        <f t="shared" si="2"/>
        <v/>
      </c>
      <c r="G9" s="18"/>
      <c r="H9" s="13" t="str">
        <f t="shared" si="0"/>
        <v/>
      </c>
      <c r="I9" s="13" t="str">
        <f t="shared" si="1"/>
        <v/>
      </c>
    </row>
    <row r="10" spans="1:9" ht="13.8" x14ac:dyDescent="0.25">
      <c r="A10" s="10" t="s">
        <v>12</v>
      </c>
      <c r="B10" s="11" t="s">
        <v>106</v>
      </c>
      <c r="C10" s="10" t="s">
        <v>8</v>
      </c>
      <c r="D10" s="12">
        <v>1060</v>
      </c>
      <c r="E10" s="17"/>
      <c r="F10" s="43" t="str">
        <f t="shared" si="2"/>
        <v/>
      </c>
      <c r="G10" s="18"/>
      <c r="H10" s="13" t="str">
        <f t="shared" si="0"/>
        <v/>
      </c>
      <c r="I10" s="13" t="str">
        <f t="shared" si="1"/>
        <v/>
      </c>
    </row>
    <row r="11" spans="1:9" ht="13.8" x14ac:dyDescent="0.25">
      <c r="A11" s="10" t="s">
        <v>13</v>
      </c>
      <c r="B11" s="11" t="s">
        <v>89</v>
      </c>
      <c r="C11" s="10" t="s">
        <v>8</v>
      </c>
      <c r="D11" s="12">
        <v>1150</v>
      </c>
      <c r="E11" s="17"/>
      <c r="F11" s="43" t="str">
        <f t="shared" si="2"/>
        <v/>
      </c>
      <c r="G11" s="18"/>
      <c r="H11" s="13" t="str">
        <f t="shared" si="0"/>
        <v/>
      </c>
      <c r="I11" s="13" t="str">
        <f t="shared" si="1"/>
        <v/>
      </c>
    </row>
    <row r="12" spans="1:9" ht="13.8" x14ac:dyDescent="0.25">
      <c r="A12" s="10" t="s">
        <v>14</v>
      </c>
      <c r="B12" s="11" t="s">
        <v>90</v>
      </c>
      <c r="C12" s="10" t="s">
        <v>8</v>
      </c>
      <c r="D12" s="12">
        <v>85</v>
      </c>
      <c r="E12" s="17"/>
      <c r="F12" s="43" t="str">
        <f t="shared" si="2"/>
        <v/>
      </c>
      <c r="G12" s="18"/>
      <c r="H12" s="13" t="str">
        <f t="shared" si="0"/>
        <v/>
      </c>
      <c r="I12" s="13" t="str">
        <f t="shared" si="1"/>
        <v/>
      </c>
    </row>
    <row r="13" spans="1:9" ht="13.8" x14ac:dyDescent="0.25">
      <c r="A13" s="10" t="s">
        <v>15</v>
      </c>
      <c r="B13" s="11" t="s">
        <v>142</v>
      </c>
      <c r="C13" s="10" t="s">
        <v>8</v>
      </c>
      <c r="D13" s="12">
        <v>5</v>
      </c>
      <c r="E13" s="17"/>
      <c r="F13" s="43" t="str">
        <f t="shared" si="2"/>
        <v/>
      </c>
      <c r="G13" s="18"/>
      <c r="H13" s="13" t="str">
        <f t="shared" si="0"/>
        <v/>
      </c>
      <c r="I13" s="13" t="str">
        <f t="shared" si="1"/>
        <v/>
      </c>
    </row>
    <row r="14" spans="1:9" ht="13.8" x14ac:dyDescent="0.25">
      <c r="A14" s="10" t="s">
        <v>16</v>
      </c>
      <c r="B14" s="11" t="s">
        <v>143</v>
      </c>
      <c r="C14" s="10" t="s">
        <v>8</v>
      </c>
      <c r="D14" s="12">
        <v>5</v>
      </c>
      <c r="E14" s="17"/>
      <c r="F14" s="43" t="str">
        <f t="shared" si="2"/>
        <v/>
      </c>
      <c r="G14" s="18"/>
      <c r="H14" s="13" t="str">
        <f t="shared" si="0"/>
        <v/>
      </c>
      <c r="I14" s="13" t="str">
        <f t="shared" si="1"/>
        <v/>
      </c>
    </row>
    <row r="15" spans="1:9" ht="13.8" x14ac:dyDescent="0.25">
      <c r="A15" s="10" t="s">
        <v>17</v>
      </c>
      <c r="B15" s="11" t="s">
        <v>144</v>
      </c>
      <c r="C15" s="10" t="s">
        <v>8</v>
      </c>
      <c r="D15" s="12">
        <v>840</v>
      </c>
      <c r="E15" s="17"/>
      <c r="F15" s="43" t="str">
        <f t="shared" si="2"/>
        <v/>
      </c>
      <c r="G15" s="18"/>
      <c r="H15" s="13" t="str">
        <f t="shared" si="0"/>
        <v/>
      </c>
      <c r="I15" s="13" t="str">
        <f t="shared" si="1"/>
        <v/>
      </c>
    </row>
    <row r="16" spans="1:9" ht="13.8" x14ac:dyDescent="0.25">
      <c r="A16" s="10" t="s">
        <v>18</v>
      </c>
      <c r="B16" s="11" t="s">
        <v>96</v>
      </c>
      <c r="C16" s="10" t="s">
        <v>8</v>
      </c>
      <c r="D16" s="12">
        <v>75</v>
      </c>
      <c r="E16" s="17"/>
      <c r="F16" s="43" t="str">
        <f t="shared" si="2"/>
        <v/>
      </c>
      <c r="G16" s="18"/>
      <c r="H16" s="13" t="str">
        <f t="shared" si="0"/>
        <v/>
      </c>
      <c r="I16" s="13" t="str">
        <f t="shared" si="1"/>
        <v/>
      </c>
    </row>
    <row r="17" spans="1:9" ht="13.8" x14ac:dyDescent="0.25">
      <c r="A17" s="10" t="s">
        <v>19</v>
      </c>
      <c r="B17" s="11" t="s">
        <v>107</v>
      </c>
      <c r="C17" s="10" t="s">
        <v>8</v>
      </c>
      <c r="D17" s="12">
        <v>10</v>
      </c>
      <c r="E17" s="17"/>
      <c r="F17" s="43" t="str">
        <f t="shared" si="2"/>
        <v/>
      </c>
      <c r="G17" s="18"/>
      <c r="H17" s="13" t="str">
        <f t="shared" si="0"/>
        <v/>
      </c>
      <c r="I17" s="13" t="str">
        <f t="shared" si="1"/>
        <v/>
      </c>
    </row>
    <row r="18" spans="1:9" ht="13.8" x14ac:dyDescent="0.25">
      <c r="A18" s="10" t="s">
        <v>20</v>
      </c>
      <c r="B18" s="11" t="s">
        <v>105</v>
      </c>
      <c r="C18" s="10" t="s">
        <v>8</v>
      </c>
      <c r="D18" s="12">
        <v>8</v>
      </c>
      <c r="E18" s="17"/>
      <c r="F18" s="43" t="str">
        <f t="shared" si="2"/>
        <v/>
      </c>
      <c r="G18" s="18"/>
      <c r="H18" s="13" t="str">
        <f t="shared" si="0"/>
        <v/>
      </c>
      <c r="I18" s="13" t="str">
        <f t="shared" si="1"/>
        <v/>
      </c>
    </row>
    <row r="19" spans="1:9" ht="13.8" x14ac:dyDescent="0.25">
      <c r="A19" s="10" t="s">
        <v>21</v>
      </c>
      <c r="B19" s="11" t="s">
        <v>72</v>
      </c>
      <c r="C19" s="10" t="s">
        <v>8</v>
      </c>
      <c r="D19" s="12">
        <v>910</v>
      </c>
      <c r="E19" s="17"/>
      <c r="F19" s="43" t="str">
        <f t="shared" si="2"/>
        <v/>
      </c>
      <c r="G19" s="18"/>
      <c r="H19" s="13" t="str">
        <f t="shared" si="0"/>
        <v/>
      </c>
      <c r="I19" s="13" t="str">
        <f t="shared" si="1"/>
        <v/>
      </c>
    </row>
    <row r="20" spans="1:9" ht="13.8" x14ac:dyDescent="0.25">
      <c r="A20" s="10" t="s">
        <v>22</v>
      </c>
      <c r="B20" s="11" t="s">
        <v>73</v>
      </c>
      <c r="C20" s="14" t="s">
        <v>8</v>
      </c>
      <c r="D20" s="12">
        <v>405</v>
      </c>
      <c r="E20" s="17"/>
      <c r="F20" s="43" t="str">
        <f t="shared" si="2"/>
        <v/>
      </c>
      <c r="G20" s="18"/>
      <c r="H20" s="13" t="str">
        <f t="shared" si="0"/>
        <v/>
      </c>
      <c r="I20" s="13" t="str">
        <f t="shared" si="1"/>
        <v/>
      </c>
    </row>
    <row r="21" spans="1:9" ht="13.8" x14ac:dyDescent="0.25">
      <c r="A21" s="10" t="s">
        <v>23</v>
      </c>
      <c r="B21" s="11" t="s">
        <v>97</v>
      </c>
      <c r="C21" s="10" t="s">
        <v>8</v>
      </c>
      <c r="D21" s="12">
        <v>40</v>
      </c>
      <c r="E21" s="17"/>
      <c r="F21" s="43" t="str">
        <f t="shared" si="2"/>
        <v/>
      </c>
      <c r="G21" s="18"/>
      <c r="H21" s="13" t="str">
        <f t="shared" si="0"/>
        <v/>
      </c>
      <c r="I21" s="13" t="str">
        <f t="shared" si="1"/>
        <v/>
      </c>
    </row>
    <row r="22" spans="1:9" ht="13.8" x14ac:dyDescent="0.25">
      <c r="A22" s="10" t="s">
        <v>24</v>
      </c>
      <c r="B22" s="11" t="s">
        <v>75</v>
      </c>
      <c r="C22" s="10" t="s">
        <v>8</v>
      </c>
      <c r="D22" s="12">
        <v>765</v>
      </c>
      <c r="E22" s="17"/>
      <c r="F22" s="43" t="str">
        <f t="shared" si="2"/>
        <v/>
      </c>
      <c r="G22" s="18"/>
      <c r="H22" s="13" t="str">
        <f t="shared" si="0"/>
        <v/>
      </c>
      <c r="I22" s="13" t="str">
        <f t="shared" si="1"/>
        <v/>
      </c>
    </row>
    <row r="23" spans="1:9" ht="13.8" x14ac:dyDescent="0.25">
      <c r="A23" s="10" t="s">
        <v>25</v>
      </c>
      <c r="B23" s="11" t="s">
        <v>103</v>
      </c>
      <c r="C23" s="10" t="s">
        <v>8</v>
      </c>
      <c r="D23" s="12">
        <v>1365</v>
      </c>
      <c r="E23" s="17"/>
      <c r="F23" s="43" t="str">
        <f t="shared" si="2"/>
        <v/>
      </c>
      <c r="G23" s="18"/>
      <c r="H23" s="13" t="str">
        <f t="shared" si="0"/>
        <v/>
      </c>
      <c r="I23" s="13" t="str">
        <f t="shared" si="1"/>
        <v/>
      </c>
    </row>
    <row r="24" spans="1:9" ht="13.8" x14ac:dyDescent="0.25">
      <c r="A24" s="10" t="s">
        <v>26</v>
      </c>
      <c r="B24" s="11" t="s">
        <v>74</v>
      </c>
      <c r="C24" s="10" t="s">
        <v>8</v>
      </c>
      <c r="D24" s="12">
        <v>550</v>
      </c>
      <c r="E24" s="17"/>
      <c r="F24" s="43" t="str">
        <f t="shared" si="2"/>
        <v/>
      </c>
      <c r="G24" s="18"/>
      <c r="H24" s="13" t="str">
        <f t="shared" si="0"/>
        <v/>
      </c>
      <c r="I24" s="13" t="str">
        <f t="shared" si="1"/>
        <v/>
      </c>
    </row>
    <row r="25" spans="1:9" ht="13.8" x14ac:dyDescent="0.25">
      <c r="A25" s="10" t="s">
        <v>27</v>
      </c>
      <c r="B25" s="11" t="s">
        <v>98</v>
      </c>
      <c r="C25" s="10" t="s">
        <v>8</v>
      </c>
      <c r="D25" s="12">
        <v>680</v>
      </c>
      <c r="E25" s="17"/>
      <c r="F25" s="43" t="str">
        <f t="shared" si="2"/>
        <v/>
      </c>
      <c r="G25" s="18"/>
      <c r="H25" s="13" t="str">
        <f t="shared" si="0"/>
        <v/>
      </c>
      <c r="I25" s="13" t="str">
        <f t="shared" si="1"/>
        <v/>
      </c>
    </row>
    <row r="26" spans="1:9" ht="13.8" x14ac:dyDescent="0.25">
      <c r="A26" s="10" t="s">
        <v>28</v>
      </c>
      <c r="B26" s="11" t="s">
        <v>76</v>
      </c>
      <c r="C26" s="14" t="s">
        <v>8</v>
      </c>
      <c r="D26" s="12">
        <v>160</v>
      </c>
      <c r="E26" s="17"/>
      <c r="F26" s="44" t="str">
        <f t="shared" si="2"/>
        <v/>
      </c>
      <c r="G26" s="18"/>
      <c r="H26" s="13" t="str">
        <f t="shared" si="0"/>
        <v/>
      </c>
      <c r="I26" s="13" t="str">
        <f t="shared" si="1"/>
        <v/>
      </c>
    </row>
    <row r="27" spans="1:9" ht="13.8" x14ac:dyDescent="0.25">
      <c r="A27" s="10" t="s">
        <v>29</v>
      </c>
      <c r="B27" s="11" t="s">
        <v>77</v>
      </c>
      <c r="C27" s="10" t="s">
        <v>8</v>
      </c>
      <c r="D27" s="12">
        <v>90</v>
      </c>
      <c r="E27" s="17"/>
      <c r="F27" s="44" t="str">
        <f t="shared" si="2"/>
        <v/>
      </c>
      <c r="G27" s="18"/>
      <c r="H27" s="13" t="str">
        <f t="shared" si="0"/>
        <v/>
      </c>
      <c r="I27" s="13" t="str">
        <f t="shared" si="1"/>
        <v/>
      </c>
    </row>
    <row r="28" spans="1:9" ht="13.8" x14ac:dyDescent="0.25">
      <c r="A28" s="10" t="s">
        <v>30</v>
      </c>
      <c r="B28" s="11" t="s">
        <v>78</v>
      </c>
      <c r="C28" s="10" t="s">
        <v>8</v>
      </c>
      <c r="D28" s="12">
        <v>145</v>
      </c>
      <c r="E28" s="17"/>
      <c r="F28" s="44" t="str">
        <f t="shared" si="2"/>
        <v/>
      </c>
      <c r="G28" s="18"/>
      <c r="H28" s="13" t="str">
        <f t="shared" si="0"/>
        <v/>
      </c>
      <c r="I28" s="13" t="str">
        <f t="shared" si="1"/>
        <v/>
      </c>
    </row>
    <row r="29" spans="1:9" ht="13.8" x14ac:dyDescent="0.25">
      <c r="A29" s="10" t="s">
        <v>31</v>
      </c>
      <c r="B29" s="11" t="s">
        <v>79</v>
      </c>
      <c r="C29" s="10" t="s">
        <v>8</v>
      </c>
      <c r="D29" s="12">
        <v>18</v>
      </c>
      <c r="E29" s="17"/>
      <c r="F29" s="44" t="str">
        <f t="shared" si="2"/>
        <v/>
      </c>
      <c r="G29" s="18"/>
      <c r="H29" s="13" t="str">
        <f t="shared" si="0"/>
        <v/>
      </c>
      <c r="I29" s="13" t="str">
        <f t="shared" si="1"/>
        <v/>
      </c>
    </row>
    <row r="30" spans="1:9" ht="13.8" x14ac:dyDescent="0.25">
      <c r="A30" s="10" t="s">
        <v>32</v>
      </c>
      <c r="B30" s="11" t="s">
        <v>80</v>
      </c>
      <c r="C30" s="10" t="s">
        <v>8</v>
      </c>
      <c r="D30" s="12">
        <v>230</v>
      </c>
      <c r="E30" s="17"/>
      <c r="F30" s="44" t="str">
        <f t="shared" si="2"/>
        <v/>
      </c>
      <c r="G30" s="18"/>
      <c r="H30" s="13" t="str">
        <f t="shared" si="0"/>
        <v/>
      </c>
      <c r="I30" s="13" t="str">
        <f t="shared" si="1"/>
        <v/>
      </c>
    </row>
    <row r="31" spans="1:9" ht="13.8" x14ac:dyDescent="0.25">
      <c r="A31" s="10" t="s">
        <v>33</v>
      </c>
      <c r="B31" s="11" t="s">
        <v>82</v>
      </c>
      <c r="C31" s="10" t="s">
        <v>8</v>
      </c>
      <c r="D31" s="12">
        <v>315</v>
      </c>
      <c r="E31" s="17"/>
      <c r="F31" s="44" t="str">
        <f t="shared" ref="F31" si="3">IF(E31="","",ROUND(D31*E31,2))</f>
        <v/>
      </c>
      <c r="G31" s="18"/>
      <c r="H31" s="13" t="str">
        <f t="shared" ref="H31" si="4">IF(G31="","",ROUND(F31*G31,2))</f>
        <v/>
      </c>
      <c r="I31" s="13" t="str">
        <f t="shared" ref="I31" si="5">IF(G31="","",F31+H31)</f>
        <v/>
      </c>
    </row>
    <row r="32" spans="1:9" ht="13.8" x14ac:dyDescent="0.25">
      <c r="A32" s="10" t="s">
        <v>34</v>
      </c>
      <c r="B32" s="11" t="s">
        <v>99</v>
      </c>
      <c r="C32" s="10" t="s">
        <v>8</v>
      </c>
      <c r="D32" s="12">
        <v>1120</v>
      </c>
      <c r="E32" s="17"/>
      <c r="F32" s="44" t="str">
        <f t="shared" si="2"/>
        <v/>
      </c>
      <c r="G32" s="18"/>
      <c r="H32" s="13" t="str">
        <f t="shared" si="0"/>
        <v/>
      </c>
      <c r="I32" s="13" t="str">
        <f t="shared" si="1"/>
        <v/>
      </c>
    </row>
    <row r="33" spans="1:9" ht="13.8" x14ac:dyDescent="0.25">
      <c r="A33" s="10" t="s">
        <v>35</v>
      </c>
      <c r="B33" s="11" t="s">
        <v>104</v>
      </c>
      <c r="C33" s="10" t="s">
        <v>8</v>
      </c>
      <c r="D33" s="12">
        <v>72</v>
      </c>
      <c r="E33" s="17"/>
      <c r="F33" s="44" t="str">
        <f t="shared" si="2"/>
        <v/>
      </c>
      <c r="G33" s="18"/>
      <c r="H33" s="13" t="str">
        <f t="shared" si="0"/>
        <v/>
      </c>
      <c r="I33" s="13" t="str">
        <f t="shared" si="1"/>
        <v/>
      </c>
    </row>
    <row r="34" spans="1:9" ht="13.8" x14ac:dyDescent="0.25">
      <c r="A34" s="10" t="s">
        <v>36</v>
      </c>
      <c r="B34" s="11" t="s">
        <v>91</v>
      </c>
      <c r="C34" s="10" t="s">
        <v>8</v>
      </c>
      <c r="D34" s="12">
        <v>250</v>
      </c>
      <c r="E34" s="17"/>
      <c r="F34" s="44" t="str">
        <f t="shared" si="2"/>
        <v/>
      </c>
      <c r="G34" s="18"/>
      <c r="H34" s="13" t="str">
        <f t="shared" si="0"/>
        <v/>
      </c>
      <c r="I34" s="13" t="str">
        <f t="shared" si="1"/>
        <v/>
      </c>
    </row>
    <row r="35" spans="1:9" ht="13.8" x14ac:dyDescent="0.25">
      <c r="A35" s="10" t="s">
        <v>37</v>
      </c>
      <c r="B35" s="11" t="s">
        <v>93</v>
      </c>
      <c r="C35" s="10" t="s">
        <v>8</v>
      </c>
      <c r="D35" s="12">
        <v>57</v>
      </c>
      <c r="E35" s="17"/>
      <c r="F35" s="44" t="str">
        <f t="shared" si="2"/>
        <v/>
      </c>
      <c r="G35" s="18"/>
      <c r="H35" s="13" t="str">
        <f t="shared" si="0"/>
        <v/>
      </c>
      <c r="I35" s="13" t="str">
        <f t="shared" si="1"/>
        <v/>
      </c>
    </row>
    <row r="36" spans="1:9" ht="13.8" x14ac:dyDescent="0.25">
      <c r="A36" s="10" t="s">
        <v>38</v>
      </c>
      <c r="B36" s="11" t="s">
        <v>100</v>
      </c>
      <c r="C36" s="10" t="s">
        <v>8</v>
      </c>
      <c r="D36" s="12">
        <v>240</v>
      </c>
      <c r="E36" s="17"/>
      <c r="F36" s="44" t="str">
        <f t="shared" si="2"/>
        <v/>
      </c>
      <c r="G36" s="18"/>
      <c r="H36" s="13" t="str">
        <f t="shared" si="0"/>
        <v/>
      </c>
      <c r="I36" s="13" t="str">
        <f t="shared" si="1"/>
        <v/>
      </c>
    </row>
    <row r="37" spans="1:9" ht="13.8" x14ac:dyDescent="0.25">
      <c r="A37" s="10" t="s">
        <v>39</v>
      </c>
      <c r="B37" s="11" t="s">
        <v>145</v>
      </c>
      <c r="C37" s="10" t="s">
        <v>8</v>
      </c>
      <c r="D37" s="12">
        <v>28</v>
      </c>
      <c r="E37" s="17"/>
      <c r="F37" s="44" t="str">
        <f t="shared" si="2"/>
        <v/>
      </c>
      <c r="G37" s="18"/>
      <c r="H37" s="13" t="str">
        <f t="shared" si="0"/>
        <v/>
      </c>
      <c r="I37" s="13" t="str">
        <f t="shared" si="1"/>
        <v/>
      </c>
    </row>
    <row r="38" spans="1:9" ht="27.6" x14ac:dyDescent="0.25">
      <c r="A38" s="10" t="s">
        <v>45</v>
      </c>
      <c r="B38" s="21" t="s">
        <v>110</v>
      </c>
      <c r="C38" s="10" t="s">
        <v>8</v>
      </c>
      <c r="D38" s="12">
        <v>690</v>
      </c>
      <c r="E38" s="17"/>
      <c r="F38" s="44" t="str">
        <f t="shared" si="2"/>
        <v/>
      </c>
      <c r="G38" s="18"/>
      <c r="H38" s="13" t="str">
        <f t="shared" si="0"/>
        <v/>
      </c>
      <c r="I38" s="13" t="str">
        <f t="shared" si="1"/>
        <v/>
      </c>
    </row>
    <row r="39" spans="1:9" ht="27.6" x14ac:dyDescent="0.25">
      <c r="A39" s="10" t="s">
        <v>46</v>
      </c>
      <c r="B39" s="21" t="s">
        <v>139</v>
      </c>
      <c r="C39" s="10" t="s">
        <v>8</v>
      </c>
      <c r="D39" s="12">
        <v>142</v>
      </c>
      <c r="E39" s="17"/>
      <c r="F39" s="44" t="str">
        <f t="shared" si="2"/>
        <v/>
      </c>
      <c r="G39" s="18"/>
      <c r="H39" s="13" t="str">
        <f t="shared" si="0"/>
        <v/>
      </c>
      <c r="I39" s="13" t="str">
        <f t="shared" si="1"/>
        <v/>
      </c>
    </row>
    <row r="40" spans="1:9" ht="13.8" x14ac:dyDescent="0.25">
      <c r="A40" s="10" t="s">
        <v>47</v>
      </c>
      <c r="B40" s="11" t="s">
        <v>111</v>
      </c>
      <c r="C40" s="10" t="s">
        <v>8</v>
      </c>
      <c r="D40" s="12">
        <v>40</v>
      </c>
      <c r="E40" s="17"/>
      <c r="F40" s="44" t="str">
        <f t="shared" si="2"/>
        <v/>
      </c>
      <c r="G40" s="18"/>
      <c r="H40" s="13" t="str">
        <f t="shared" si="0"/>
        <v/>
      </c>
      <c r="I40" s="13" t="str">
        <f t="shared" si="1"/>
        <v/>
      </c>
    </row>
    <row r="41" spans="1:9" ht="13.8" x14ac:dyDescent="0.25">
      <c r="A41" s="10" t="s">
        <v>48</v>
      </c>
      <c r="B41" s="11" t="s">
        <v>112</v>
      </c>
      <c r="C41" s="10" t="s">
        <v>8</v>
      </c>
      <c r="D41" s="12">
        <v>220</v>
      </c>
      <c r="E41" s="17"/>
      <c r="F41" s="44" t="str">
        <f t="shared" si="2"/>
        <v/>
      </c>
      <c r="G41" s="18"/>
      <c r="H41" s="13" t="str">
        <f t="shared" si="0"/>
        <v/>
      </c>
      <c r="I41" s="13" t="str">
        <f t="shared" si="1"/>
        <v/>
      </c>
    </row>
    <row r="42" spans="1:9" ht="13.8" x14ac:dyDescent="0.25">
      <c r="A42" s="10" t="s">
        <v>49</v>
      </c>
      <c r="B42" s="11" t="s">
        <v>113</v>
      </c>
      <c r="C42" s="10" t="s">
        <v>8</v>
      </c>
      <c r="D42" s="12">
        <v>6</v>
      </c>
      <c r="E42" s="17"/>
      <c r="F42" s="44" t="str">
        <f t="shared" si="2"/>
        <v/>
      </c>
      <c r="G42" s="18"/>
      <c r="H42" s="13" t="str">
        <f t="shared" si="0"/>
        <v/>
      </c>
      <c r="I42" s="13" t="str">
        <f t="shared" si="1"/>
        <v/>
      </c>
    </row>
    <row r="43" spans="1:9" ht="13.8" x14ac:dyDescent="0.25">
      <c r="A43" s="10" t="s">
        <v>50</v>
      </c>
      <c r="B43" s="11" t="s">
        <v>114</v>
      </c>
      <c r="C43" s="10" t="s">
        <v>8</v>
      </c>
      <c r="D43" s="12">
        <v>75</v>
      </c>
      <c r="E43" s="17"/>
      <c r="F43" s="44" t="str">
        <f t="shared" si="2"/>
        <v/>
      </c>
      <c r="G43" s="18"/>
      <c r="H43" s="13" t="str">
        <f t="shared" si="0"/>
        <v/>
      </c>
      <c r="I43" s="13" t="str">
        <f t="shared" si="1"/>
        <v/>
      </c>
    </row>
    <row r="44" spans="1:9" ht="13.8" x14ac:dyDescent="0.25">
      <c r="A44" s="10" t="s">
        <v>51</v>
      </c>
      <c r="B44" s="11" t="s">
        <v>146</v>
      </c>
      <c r="C44" s="10" t="s">
        <v>8</v>
      </c>
      <c r="D44" s="12">
        <v>35</v>
      </c>
      <c r="E44" s="17"/>
      <c r="F44" s="44" t="str">
        <f t="shared" si="2"/>
        <v/>
      </c>
      <c r="G44" s="18"/>
      <c r="H44" s="13" t="str">
        <f t="shared" si="0"/>
        <v/>
      </c>
      <c r="I44" s="13" t="str">
        <f t="shared" si="1"/>
        <v/>
      </c>
    </row>
    <row r="45" spans="1:9" ht="13.8" x14ac:dyDescent="0.25">
      <c r="A45" s="10" t="s">
        <v>52</v>
      </c>
      <c r="B45" s="11" t="s">
        <v>147</v>
      </c>
      <c r="C45" s="10" t="s">
        <v>8</v>
      </c>
      <c r="D45" s="12">
        <v>165</v>
      </c>
      <c r="E45" s="17"/>
      <c r="F45" s="44" t="str">
        <f t="shared" si="2"/>
        <v/>
      </c>
      <c r="G45" s="18"/>
      <c r="H45" s="13" t="str">
        <f t="shared" si="0"/>
        <v/>
      </c>
      <c r="I45" s="13" t="str">
        <f t="shared" si="1"/>
        <v/>
      </c>
    </row>
    <row r="46" spans="1:9" ht="13.8" x14ac:dyDescent="0.25">
      <c r="A46" s="10" t="s">
        <v>53</v>
      </c>
      <c r="B46" s="11" t="s">
        <v>148</v>
      </c>
      <c r="C46" s="10" t="s">
        <v>8</v>
      </c>
      <c r="D46" s="12">
        <v>5</v>
      </c>
      <c r="E46" s="17"/>
      <c r="F46" s="44" t="str">
        <f t="shared" si="2"/>
        <v/>
      </c>
      <c r="G46" s="18"/>
      <c r="H46" s="13" t="str">
        <f t="shared" si="0"/>
        <v/>
      </c>
      <c r="I46" s="13" t="str">
        <f t="shared" si="1"/>
        <v/>
      </c>
    </row>
    <row r="47" spans="1:9" ht="13.8" x14ac:dyDescent="0.25">
      <c r="A47" s="10" t="s">
        <v>54</v>
      </c>
      <c r="B47" s="11" t="s">
        <v>149</v>
      </c>
      <c r="C47" s="10" t="s">
        <v>8</v>
      </c>
      <c r="D47" s="12">
        <v>65</v>
      </c>
      <c r="E47" s="17"/>
      <c r="F47" s="44" t="str">
        <f t="shared" si="2"/>
        <v/>
      </c>
      <c r="G47" s="18"/>
      <c r="H47" s="13" t="str">
        <f t="shared" si="0"/>
        <v/>
      </c>
      <c r="I47" s="13" t="str">
        <f t="shared" si="1"/>
        <v/>
      </c>
    </row>
    <row r="48" spans="1:9" ht="13.8" x14ac:dyDescent="0.25">
      <c r="A48" s="10" t="s">
        <v>55</v>
      </c>
      <c r="B48" s="11" t="s">
        <v>115</v>
      </c>
      <c r="C48" s="10" t="s">
        <v>8</v>
      </c>
      <c r="D48" s="12">
        <v>17</v>
      </c>
      <c r="E48" s="17"/>
      <c r="F48" s="44" t="str">
        <f t="shared" si="2"/>
        <v/>
      </c>
      <c r="G48" s="18"/>
      <c r="H48" s="13" t="str">
        <f t="shared" si="0"/>
        <v/>
      </c>
      <c r="I48" s="13" t="str">
        <f t="shared" si="1"/>
        <v/>
      </c>
    </row>
    <row r="49" spans="1:9" ht="13.8" x14ac:dyDescent="0.25">
      <c r="A49" s="10" t="s">
        <v>56</v>
      </c>
      <c r="B49" s="11" t="s">
        <v>81</v>
      </c>
      <c r="C49" s="10" t="s">
        <v>8</v>
      </c>
      <c r="D49" s="12">
        <v>120</v>
      </c>
      <c r="E49" s="17"/>
      <c r="F49" s="44" t="str">
        <f t="shared" si="2"/>
        <v/>
      </c>
      <c r="G49" s="18"/>
      <c r="H49" s="13" t="str">
        <f t="shared" si="0"/>
        <v/>
      </c>
      <c r="I49" s="13" t="str">
        <f t="shared" si="1"/>
        <v/>
      </c>
    </row>
    <row r="50" spans="1:9" ht="13.8" x14ac:dyDescent="0.25">
      <c r="A50" s="10" t="s">
        <v>84</v>
      </c>
      <c r="B50" s="11" t="s">
        <v>101</v>
      </c>
      <c r="C50" s="10" t="s">
        <v>8</v>
      </c>
      <c r="D50" s="12">
        <v>83</v>
      </c>
      <c r="E50" s="17"/>
      <c r="F50" s="44" t="str">
        <f t="shared" si="2"/>
        <v/>
      </c>
      <c r="G50" s="18"/>
      <c r="H50" s="13" t="str">
        <f t="shared" si="0"/>
        <v/>
      </c>
      <c r="I50" s="13" t="str">
        <f t="shared" si="1"/>
        <v/>
      </c>
    </row>
    <row r="51" spans="1:9" ht="13.8" x14ac:dyDescent="0.25">
      <c r="A51" s="10" t="s">
        <v>57</v>
      </c>
      <c r="B51" s="11" t="s">
        <v>150</v>
      </c>
      <c r="C51" s="10" t="s">
        <v>8</v>
      </c>
      <c r="D51" s="12">
        <v>2</v>
      </c>
      <c r="E51" s="17"/>
      <c r="F51" s="44" t="str">
        <f t="shared" si="2"/>
        <v/>
      </c>
      <c r="G51" s="18"/>
      <c r="H51" s="13" t="str">
        <f t="shared" si="0"/>
        <v/>
      </c>
      <c r="I51" s="13" t="str">
        <f t="shared" si="1"/>
        <v/>
      </c>
    </row>
    <row r="52" spans="1:9" ht="13.8" x14ac:dyDescent="0.25">
      <c r="A52" s="10" t="s">
        <v>58</v>
      </c>
      <c r="B52" s="11" t="s">
        <v>151</v>
      </c>
      <c r="C52" s="10" t="s">
        <v>8</v>
      </c>
      <c r="D52" s="12">
        <v>2</v>
      </c>
      <c r="E52" s="17"/>
      <c r="F52" s="44" t="str">
        <f t="shared" si="2"/>
        <v/>
      </c>
      <c r="G52" s="18"/>
      <c r="H52" s="13" t="str">
        <f t="shared" si="0"/>
        <v/>
      </c>
      <c r="I52" s="13" t="str">
        <f t="shared" si="1"/>
        <v/>
      </c>
    </row>
    <row r="53" spans="1:9" ht="13.8" x14ac:dyDescent="0.25">
      <c r="A53" s="10" t="s">
        <v>59</v>
      </c>
      <c r="B53" s="11" t="s">
        <v>92</v>
      </c>
      <c r="C53" s="14" t="s">
        <v>8</v>
      </c>
      <c r="D53" s="12">
        <v>240</v>
      </c>
      <c r="E53" s="17"/>
      <c r="F53" s="44" t="str">
        <f t="shared" ref="F53" si="6">IF(E53="","",ROUND(D53*E53,2))</f>
        <v/>
      </c>
      <c r="G53" s="18"/>
      <c r="H53" s="13" t="str">
        <f t="shared" ref="H53" si="7">IF(G53="","",ROUND(F53*G53,2))</f>
        <v/>
      </c>
      <c r="I53" s="13" t="str">
        <f t="shared" ref="I53" si="8">IF(G53="","",F53+H53)</f>
        <v/>
      </c>
    </row>
    <row r="54" spans="1:9" ht="13.8" x14ac:dyDescent="0.25">
      <c r="A54" s="10" t="s">
        <v>60</v>
      </c>
      <c r="B54" s="11" t="s">
        <v>94</v>
      </c>
      <c r="C54" s="10" t="s">
        <v>8</v>
      </c>
      <c r="D54" s="12">
        <v>20</v>
      </c>
      <c r="E54" s="17"/>
      <c r="F54" s="44" t="str">
        <f t="shared" si="2"/>
        <v/>
      </c>
      <c r="G54" s="18"/>
      <c r="H54" s="13" t="str">
        <f t="shared" si="0"/>
        <v/>
      </c>
      <c r="I54" s="13" t="str">
        <f t="shared" si="1"/>
        <v/>
      </c>
    </row>
    <row r="55" spans="1:9" ht="13.8" x14ac:dyDescent="0.25">
      <c r="A55" s="10" t="s">
        <v>61</v>
      </c>
      <c r="B55" s="11" t="s">
        <v>102</v>
      </c>
      <c r="C55" s="10" t="s">
        <v>8</v>
      </c>
      <c r="D55" s="12">
        <v>580</v>
      </c>
      <c r="E55" s="17"/>
      <c r="F55" s="44" t="str">
        <f t="shared" si="2"/>
        <v/>
      </c>
      <c r="G55" s="18"/>
      <c r="H55" s="13" t="str">
        <f t="shared" si="0"/>
        <v/>
      </c>
      <c r="I55" s="13" t="str">
        <f t="shared" si="1"/>
        <v/>
      </c>
    </row>
    <row r="56" spans="1:9" ht="13.8" x14ac:dyDescent="0.25">
      <c r="A56" s="10" t="s">
        <v>85</v>
      </c>
      <c r="B56" s="11" t="s">
        <v>116</v>
      </c>
      <c r="C56" s="10" t="s">
        <v>8</v>
      </c>
      <c r="D56" s="12">
        <v>8270</v>
      </c>
      <c r="E56" s="17"/>
      <c r="F56" s="44" t="str">
        <f t="shared" si="2"/>
        <v/>
      </c>
      <c r="G56" s="18"/>
      <c r="H56" s="13" t="str">
        <f t="shared" si="0"/>
        <v/>
      </c>
      <c r="I56" s="13" t="str">
        <f t="shared" si="1"/>
        <v/>
      </c>
    </row>
    <row r="57" spans="1:9" ht="13.8" x14ac:dyDescent="0.25">
      <c r="A57" s="10" t="s">
        <v>62</v>
      </c>
      <c r="B57" s="11" t="s">
        <v>117</v>
      </c>
      <c r="C57" s="10" t="s">
        <v>8</v>
      </c>
      <c r="D57" s="12">
        <v>560</v>
      </c>
      <c r="E57" s="17"/>
      <c r="F57" s="44" t="str">
        <f t="shared" si="2"/>
        <v/>
      </c>
      <c r="G57" s="18"/>
      <c r="H57" s="13" t="str">
        <f t="shared" si="0"/>
        <v/>
      </c>
      <c r="I57" s="13" t="str">
        <f t="shared" si="1"/>
        <v/>
      </c>
    </row>
    <row r="58" spans="1:9" ht="13.8" x14ac:dyDescent="0.25">
      <c r="A58" s="10" t="s">
        <v>63</v>
      </c>
      <c r="B58" s="11" t="s">
        <v>83</v>
      </c>
      <c r="C58" s="10" t="s">
        <v>8</v>
      </c>
      <c r="D58" s="12">
        <v>1100</v>
      </c>
      <c r="E58" s="17"/>
      <c r="F58" s="44" t="str">
        <f t="shared" si="2"/>
        <v/>
      </c>
      <c r="G58" s="18"/>
      <c r="H58" s="13" t="str">
        <f t="shared" si="0"/>
        <v/>
      </c>
      <c r="I58" s="13" t="str">
        <f t="shared" si="1"/>
        <v/>
      </c>
    </row>
    <row r="59" spans="1:9" ht="55.2" x14ac:dyDescent="0.25">
      <c r="A59" s="10" t="s">
        <v>64</v>
      </c>
      <c r="B59" s="21" t="s">
        <v>123</v>
      </c>
      <c r="C59" s="19" t="s">
        <v>8</v>
      </c>
      <c r="D59" s="12">
        <v>80</v>
      </c>
      <c r="E59" s="17"/>
      <c r="F59" s="44" t="str">
        <f t="shared" si="2"/>
        <v/>
      </c>
      <c r="G59" s="18"/>
      <c r="H59" s="13" t="str">
        <f t="shared" si="0"/>
        <v/>
      </c>
      <c r="I59" s="13" t="str">
        <f t="shared" si="1"/>
        <v/>
      </c>
    </row>
    <row r="60" spans="1:9" ht="55.2" x14ac:dyDescent="0.25">
      <c r="A60" s="10" t="s">
        <v>65</v>
      </c>
      <c r="B60" s="21" t="s">
        <v>118</v>
      </c>
      <c r="C60" s="19" t="s">
        <v>8</v>
      </c>
      <c r="D60" s="12">
        <v>80</v>
      </c>
      <c r="E60" s="17"/>
      <c r="F60" s="44" t="str">
        <f>IF(E60="","",ROUND(D60*E60,2))</f>
        <v/>
      </c>
      <c r="G60" s="18"/>
      <c r="H60" s="13" t="str">
        <f t="shared" si="0"/>
        <v/>
      </c>
      <c r="I60" s="13" t="str">
        <f t="shared" si="1"/>
        <v/>
      </c>
    </row>
    <row r="61" spans="1:9" ht="41.4" x14ac:dyDescent="0.25">
      <c r="A61" s="10" t="s">
        <v>66</v>
      </c>
      <c r="B61" s="21" t="s">
        <v>140</v>
      </c>
      <c r="C61" s="19" t="s">
        <v>8</v>
      </c>
      <c r="D61" s="12">
        <v>77</v>
      </c>
      <c r="E61" s="17"/>
      <c r="F61" s="44" t="str">
        <f t="shared" ref="F61:F67" si="9">IF(E61="","",ROUND(D61*E61,2))</f>
        <v/>
      </c>
      <c r="G61" s="18"/>
      <c r="H61" s="13" t="str">
        <f t="shared" si="0"/>
        <v/>
      </c>
      <c r="I61" s="13" t="str">
        <f t="shared" si="1"/>
        <v/>
      </c>
    </row>
    <row r="62" spans="1:9" ht="41.4" x14ac:dyDescent="0.25">
      <c r="A62" s="10" t="s">
        <v>67</v>
      </c>
      <c r="B62" s="21" t="s">
        <v>119</v>
      </c>
      <c r="C62" s="19" t="s">
        <v>8</v>
      </c>
      <c r="D62" s="12">
        <v>77</v>
      </c>
      <c r="E62" s="17"/>
      <c r="F62" s="44" t="str">
        <f t="shared" si="9"/>
        <v/>
      </c>
      <c r="G62" s="18"/>
      <c r="H62" s="13" t="str">
        <f t="shared" si="0"/>
        <v/>
      </c>
      <c r="I62" s="13" t="str">
        <f t="shared" si="1"/>
        <v/>
      </c>
    </row>
    <row r="63" spans="1:9" ht="27.6" x14ac:dyDescent="0.25">
      <c r="A63" s="10" t="s">
        <v>86</v>
      </c>
      <c r="B63" s="21" t="s">
        <v>120</v>
      </c>
      <c r="C63" s="20" t="s">
        <v>8</v>
      </c>
      <c r="D63" s="12">
        <v>77</v>
      </c>
      <c r="E63" s="17"/>
      <c r="F63" s="44" t="str">
        <f t="shared" si="9"/>
        <v/>
      </c>
      <c r="G63" s="18"/>
      <c r="H63" s="13" t="str">
        <f t="shared" si="0"/>
        <v/>
      </c>
      <c r="I63" s="13" t="str">
        <f t="shared" si="1"/>
        <v/>
      </c>
    </row>
    <row r="64" spans="1:9" ht="27.6" x14ac:dyDescent="0.25">
      <c r="A64" s="10" t="s">
        <v>68</v>
      </c>
      <c r="B64" s="21" t="s">
        <v>121</v>
      </c>
      <c r="C64" s="19" t="s">
        <v>8</v>
      </c>
      <c r="D64" s="12">
        <v>12</v>
      </c>
      <c r="E64" s="17"/>
      <c r="F64" s="44" t="str">
        <f t="shared" si="9"/>
        <v/>
      </c>
      <c r="G64" s="18"/>
      <c r="H64" s="13" t="str">
        <f t="shared" si="0"/>
        <v/>
      </c>
      <c r="I64" s="13" t="str">
        <f t="shared" si="1"/>
        <v/>
      </c>
    </row>
    <row r="65" spans="1:9" ht="41.4" x14ac:dyDescent="0.25">
      <c r="A65" s="10" t="s">
        <v>69</v>
      </c>
      <c r="B65" s="21" t="s">
        <v>138</v>
      </c>
      <c r="C65" s="19" t="s">
        <v>8</v>
      </c>
      <c r="D65" s="12">
        <v>12</v>
      </c>
      <c r="E65" s="17"/>
      <c r="F65" s="44" t="str">
        <f t="shared" si="9"/>
        <v/>
      </c>
      <c r="G65" s="18"/>
      <c r="H65" s="13" t="str">
        <f t="shared" si="0"/>
        <v/>
      </c>
      <c r="I65" s="13" t="str">
        <f t="shared" si="1"/>
        <v/>
      </c>
    </row>
    <row r="66" spans="1:9" ht="55.2" x14ac:dyDescent="0.25">
      <c r="A66" s="10" t="s">
        <v>70</v>
      </c>
      <c r="B66" s="21" t="s">
        <v>122</v>
      </c>
      <c r="C66" s="19" t="s">
        <v>8</v>
      </c>
      <c r="D66" s="12">
        <v>12</v>
      </c>
      <c r="E66" s="17"/>
      <c r="F66" s="44" t="str">
        <f t="shared" si="9"/>
        <v/>
      </c>
      <c r="G66" s="18"/>
      <c r="H66" s="13" t="str">
        <f t="shared" si="0"/>
        <v/>
      </c>
      <c r="I66" s="13" t="str">
        <f t="shared" si="1"/>
        <v/>
      </c>
    </row>
    <row r="67" spans="1:9" ht="41.4" x14ac:dyDescent="0.25">
      <c r="A67" s="10" t="s">
        <v>71</v>
      </c>
      <c r="B67" s="21" t="s">
        <v>141</v>
      </c>
      <c r="C67" s="19" t="s">
        <v>8</v>
      </c>
      <c r="D67" s="12">
        <v>12</v>
      </c>
      <c r="E67" s="17"/>
      <c r="F67" s="44" t="str">
        <f t="shared" si="9"/>
        <v/>
      </c>
      <c r="G67" s="18"/>
      <c r="H67" s="13" t="str">
        <f t="shared" si="0"/>
        <v/>
      </c>
      <c r="I67" s="13" t="str">
        <f t="shared" si="1"/>
        <v/>
      </c>
    </row>
    <row r="68" spans="1:9" ht="25.5" customHeight="1" x14ac:dyDescent="0.25">
      <c r="A68" s="40" t="s">
        <v>40</v>
      </c>
      <c r="B68" s="41"/>
      <c r="C68" s="41"/>
      <c r="D68" s="41"/>
      <c r="E68" s="42"/>
      <c r="F68" s="15">
        <f>SUM(F6:F67)</f>
        <v>0</v>
      </c>
      <c r="G68" s="16" t="s">
        <v>95</v>
      </c>
      <c r="H68" s="15">
        <f>SUM(H5:H67)</f>
        <v>0</v>
      </c>
      <c r="I68" s="15">
        <f>SUM(I5:I67)</f>
        <v>0</v>
      </c>
    </row>
    <row r="70" spans="1:9" x14ac:dyDescent="0.25">
      <c r="B70" s="22" t="s">
        <v>128</v>
      </c>
    </row>
    <row r="71" spans="1:9" x14ac:dyDescent="0.25">
      <c r="B71" s="23" t="s">
        <v>129</v>
      </c>
      <c r="C71" s="24"/>
      <c r="D71" s="24"/>
      <c r="E71" s="24"/>
      <c r="F71" s="24"/>
      <c r="G71" s="24"/>
      <c r="H71" s="24"/>
      <c r="I71" s="25"/>
    </row>
    <row r="72" spans="1:9" x14ac:dyDescent="0.25">
      <c r="B72" s="26" t="s">
        <v>130</v>
      </c>
      <c r="C72" s="27"/>
      <c r="D72" s="27"/>
      <c r="E72" s="27"/>
      <c r="F72" s="27"/>
      <c r="G72" s="27"/>
      <c r="H72" s="27"/>
      <c r="I72" s="28"/>
    </row>
    <row r="73" spans="1:9" x14ac:dyDescent="0.25">
      <c r="B73" s="26" t="s">
        <v>41</v>
      </c>
      <c r="C73" s="27" t="s">
        <v>131</v>
      </c>
      <c r="D73" s="27"/>
      <c r="E73" s="27"/>
      <c r="F73" s="27"/>
      <c r="G73" s="27"/>
      <c r="H73" s="27"/>
      <c r="I73" s="28"/>
    </row>
    <row r="74" spans="1:9" x14ac:dyDescent="0.25">
      <c r="B74" s="26"/>
      <c r="C74" s="27"/>
      <c r="D74" s="27"/>
      <c r="E74" s="27"/>
      <c r="F74" s="27"/>
      <c r="G74" s="27"/>
      <c r="H74" s="27"/>
      <c r="I74" s="28"/>
    </row>
    <row r="75" spans="1:9" x14ac:dyDescent="0.25">
      <c r="B75" s="26"/>
      <c r="C75" s="27"/>
      <c r="D75" s="27"/>
      <c r="E75" s="27"/>
      <c r="F75" s="27"/>
      <c r="G75" s="27"/>
      <c r="H75" s="27"/>
      <c r="I75" s="28"/>
    </row>
    <row r="76" spans="1:9" x14ac:dyDescent="0.25">
      <c r="B76" s="26" t="s">
        <v>135</v>
      </c>
      <c r="C76" s="27"/>
      <c r="D76" s="27"/>
      <c r="E76" s="27"/>
      <c r="F76" s="27"/>
      <c r="G76" s="27"/>
      <c r="H76" s="27"/>
      <c r="I76" s="28"/>
    </row>
    <row r="77" spans="1:9" x14ac:dyDescent="0.25">
      <c r="B77" s="29" t="s">
        <v>132</v>
      </c>
      <c r="C77" s="32" t="s">
        <v>133</v>
      </c>
      <c r="D77" s="33"/>
      <c r="E77" s="34"/>
      <c r="F77" s="30"/>
      <c r="G77" s="30"/>
      <c r="H77" s="30" t="s">
        <v>134</v>
      </c>
      <c r="I77" s="31"/>
    </row>
  </sheetData>
  <sheetProtection formatCells="0"/>
  <mergeCells count="7">
    <mergeCell ref="C77:E77"/>
    <mergeCell ref="F1:I1"/>
    <mergeCell ref="D2:E2"/>
    <mergeCell ref="F2:I2"/>
    <mergeCell ref="D3:E3"/>
    <mergeCell ref="F3:I3"/>
    <mergeCell ref="A68:E68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pekárensky tovar</vt:lpstr>
      <vt:lpstr>Hárok3</vt:lpstr>
      <vt:lpstr>'pekárensky tovar'!Názvy_tlače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2019-11-18T15:19:24Z</cp:lastPrinted>
  <dcterms:created xsi:type="dcterms:W3CDTF">2019-06-09T09:21:30Z</dcterms:created>
  <dcterms:modified xsi:type="dcterms:W3CDTF">2019-11-28T11:27:11Z</dcterms:modified>
</cp:coreProperties>
</file>