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hornackova_bratislava_sk/Documents/Desktop/MH/VO/v príprave_DNS - zriadenie - Odevy, obuv, doplnky/Zriadenie/"/>
    </mc:Choice>
  </mc:AlternateContent>
  <xr:revisionPtr revIDLastSave="0" documentId="14_{B00BF074-2B65-45AA-A42A-44AAC677165B}" xr6:coauthVersionLast="47" xr6:coauthVersionMax="47" xr10:uidLastSave="{00000000-0000-0000-0000-000000000000}"/>
  <bookViews>
    <workbookView xWindow="900" yWindow="0" windowWidth="22125" windowHeight="15600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'!$A$4:$F$37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6" l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24" i="6"/>
  <c r="F24" i="6" s="1"/>
  <c r="F22" i="6" l="1"/>
  <c r="E22" i="6"/>
  <c r="F32" i="6" l="1"/>
</calcChain>
</file>

<file path=xl/sharedStrings.xml><?xml version="1.0" encoding="utf-8"?>
<sst xmlns="http://schemas.openxmlformats.org/spreadsheetml/2006/main" count="60" uniqueCount="58">
  <si>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</si>
  <si>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</si>
  <si>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</si>
  <si>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</si>
  <si>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</si>
  <si>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</si>
  <si>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</si>
  <si>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</si>
  <si>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</si>
  <si>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</si>
  <si>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</si>
  <si>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</si>
  <si>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</si>
  <si>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</si>
  <si>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</si>
  <si>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</si>
  <si>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</si>
  <si>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</si>
  <si>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</si>
  <si>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</si>
  <si>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</si>
  <si>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</si>
  <si>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</si>
  <si>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</si>
  <si>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</si>
  <si>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</si>
  <si>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</si>
  <si>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</si>
  <si>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</si>
  <si>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</si>
  <si>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</si>
  <si>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</si>
  <si>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</si>
  <si>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</si>
  <si>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</si>
  <si>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</si>
  <si>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</si>
  <si>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</si>
  <si>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</si>
  <si>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</si>
  <si>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</si>
  <si>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</si>
  <si>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</si>
  <si>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</si>
  <si>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</si>
  <si>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</si>
  <si>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</si>
  <si>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</si>
  <si>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</si>
  <si>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</si>
  <si>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Názov položky </t>
  </si>
  <si>
    <t>Jednotková cena bez DPH</t>
  </si>
  <si>
    <t xml:space="preserve">Celková cena s DPH </t>
  </si>
  <si>
    <t>Cena spolu:</t>
  </si>
  <si>
    <t>Kritérium: Cena s DPH</t>
  </si>
  <si>
    <t>Výška DPH pri jednotkovej cene</t>
  </si>
  <si>
    <t>Príloha č. 2 - Návrh na plnenie kritérií Výzva č. ..............................</t>
  </si>
  <si>
    <t>Dynamický nákupný systém "Odevy, obuv a doplnky"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</si>
</sst>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88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6" borderId="7" xfId="2" applyFont="1" applyFill="1" applyBorder="1" applyAlignment="1" applyProtection="1">
      <alignment vertical="center" wrapText="1"/>
    </xf>
    <xf numFmtId="0" fontId="11" fillId="6" borderId="10" xfId="2" applyFont="1" applyFill="1" applyBorder="1" applyAlignment="1" applyProtection="1">
      <alignment vertical="center" wrapText="1"/>
    </xf>
    <xf numFmtId="0" fontId="11" fillId="6" borderId="12" xfId="2" applyFont="1" applyFill="1" applyBorder="1" applyAlignment="1" applyProtection="1">
      <alignment vertical="center" wrapText="1"/>
    </xf>
    <xf numFmtId="0" fontId="2" fillId="0" borderId="10" xfId="2" applyFont="1" applyFill="1" applyBorder="1" applyProtection="1"/>
    <xf numFmtId="0" fontId="2" fillId="0" borderId="2" xfId="2" applyFont="1" applyFill="1" applyAlignment="1" applyProtection="1">
      <alignment horizontal="left"/>
    </xf>
    <xf numFmtId="0" fontId="2" fillId="0" borderId="2" xfId="2" applyFont="1" applyFill="1" applyProtection="1"/>
    <xf numFmtId="0" fontId="2" fillId="0" borderId="11" xfId="2" applyFont="1" applyFill="1" applyBorder="1" applyProtection="1"/>
    <xf numFmtId="0" fontId="0" fillId="0" borderId="10" xfId="2" applyFont="1" applyFill="1" applyBorder="1" applyProtection="1"/>
    <xf numFmtId="2" fontId="0" fillId="0" borderId="2" xfId="2" applyNumberFormat="1" applyFont="1" applyFill="1" applyProtection="1"/>
    <xf numFmtId="2" fontId="0" fillId="0" borderId="11" xfId="2" applyNumberFormat="1" applyFont="1" applyFill="1" applyBorder="1" applyProtection="1"/>
    <xf numFmtId="0" fontId="17" fillId="0" borderId="10" xfId="2" applyFont="1" applyFill="1" applyBorder="1" applyAlignment="1" applyProtection="1">
      <alignment wrapText="1"/>
    </xf>
    <xf numFmtId="0" fontId="17" fillId="0" borderId="2" xfId="2" applyFont="1" applyFill="1" applyAlignment="1" applyProtection="1">
      <alignment horizontal="center" wrapText="1"/>
    </xf>
    <xf numFmtId="0" fontId="17" fillId="0" borderId="11" xfId="2" applyFont="1" applyFill="1" applyBorder="1" applyAlignment="1" applyProtection="1">
      <alignment horizontal="right" wrapText="1"/>
    </xf>
    <xf numFmtId="0" fontId="0" fillId="0" borderId="15" xfId="2" applyFont="1" applyFill="1" applyBorder="1" applyProtection="1"/>
    <xf numFmtId="0" fontId="0" fillId="0" borderId="2" xfId="2" applyFont="1" applyFill="1" applyAlignment="1" applyProtection="1">
      <alignment horizontal="center" vertical="center"/>
    </xf>
    <xf numFmtId="166" fontId="0" fillId="0" borderId="2" xfId="2" applyNumberFormat="1" applyFont="1" applyFill="1" applyAlignment="1" applyProtection="1">
      <alignment horizontal="center" vertical="center"/>
    </xf>
    <xf numFmtId="166" fontId="0" fillId="0" borderId="11" xfId="2" applyNumberFormat="1" applyFont="1" applyFill="1" applyBorder="1" applyProtection="1"/>
    <xf numFmtId="166" fontId="17" fillId="0" borderId="25" xfId="2" applyNumberFormat="1" applyFont="1" applyFill="1" applyBorder="1" applyProtection="1"/>
    <xf numFmtId="0" fontId="0" fillId="6" borderId="0" xfId="0" applyFill="1"/>
    <xf numFmtId="0" fontId="11" fillId="0" borderId="21" xfId="2" applyFont="1" applyFill="1" applyBorder="1" applyProtection="1"/>
    <xf numFmtId="0" fontId="3" fillId="6" borderId="0" xfId="2" applyFont="1" applyFill="1" applyBorder="1" applyAlignment="1" applyProtection="1">
      <alignment horizontal="center"/>
    </xf>
    <xf numFmtId="165" fontId="0" fillId="5" borderId="2" xfId="2" applyNumberFormat="1" applyFont="1" applyFill="1" applyAlignment="1" applyProtection="1">
      <alignment horizontal="center" vertical="center"/>
      <protection locked="0"/>
    </xf>
    <xf numFmtId="0" fontId="11" fillId="5" borderId="8" xfId="2" applyFont="1" applyFill="1" applyBorder="1" applyAlignment="1" applyProtection="1">
      <alignment horizontal="left"/>
      <protection locked="0"/>
    </xf>
    <xf numFmtId="0" fontId="11" fillId="5" borderId="13" xfId="2" applyFont="1" applyFill="1" applyBorder="1" applyAlignment="1" applyProtection="1">
      <alignment horizontal="left"/>
      <protection locked="0"/>
    </xf>
    <xf numFmtId="0" fontId="11" fillId="5" borderId="7" xfId="2" applyFont="1" applyFill="1" applyBorder="1" applyAlignment="1" applyProtection="1">
      <alignment horizontal="left"/>
      <protection locked="0"/>
    </xf>
    <xf numFmtId="0" fontId="11" fillId="5" borderId="12" xfId="2" applyFont="1" applyFill="1" applyBorder="1" applyAlignment="1" applyProtection="1">
      <alignment horizontal="left"/>
      <protection locked="0"/>
    </xf>
    <xf numFmtId="0" fontId="11" fillId="6" borderId="10" xfId="2" applyFont="1" applyFill="1" applyBorder="1" applyAlignment="1" applyProtection="1">
      <alignment vertical="center" wrapText="1"/>
    </xf>
    <xf numFmtId="0" fontId="11" fillId="6" borderId="2" xfId="2" applyFont="1" applyFill="1" applyAlignment="1" applyProtection="1">
      <alignment vertical="center" wrapText="1"/>
    </xf>
    <xf numFmtId="0" fontId="11" fillId="5" borderId="16" xfId="2" applyFont="1" applyFill="1" applyBorder="1" applyAlignment="1" applyProtection="1">
      <alignment horizontal="center"/>
      <protection locked="0"/>
    </xf>
    <xf numFmtId="0" fontId="11" fillId="5" borderId="17" xfId="2" applyFont="1" applyFill="1" applyBorder="1" applyAlignment="1" applyProtection="1">
      <alignment horizontal="center"/>
      <protection locked="0"/>
    </xf>
    <xf numFmtId="0" fontId="11" fillId="5" borderId="18" xfId="2" applyFont="1" applyFill="1" applyBorder="1" applyAlignment="1" applyProtection="1">
      <alignment horizontal="center"/>
      <protection locked="0"/>
    </xf>
    <xf numFmtId="0" fontId="11" fillId="5" borderId="19" xfId="2" applyFont="1" applyFill="1" applyBorder="1" applyAlignment="1" applyProtection="1">
      <alignment horizontal="center"/>
      <protection locked="0"/>
    </xf>
    <xf numFmtId="0" fontId="4" fillId="6" borderId="0" xfId="1" applyFill="1" applyBorder="1" applyAlignment="1" applyProtection="1">
      <alignment horizontal="center"/>
    </xf>
    <xf numFmtId="0" fontId="9" fillId="6" borderId="3" xfId="2" applyFont="1" applyFill="1" applyBorder="1" applyAlignment="1" applyProtection="1">
      <alignment horizontal="center" vertical="center" wrapText="1"/>
    </xf>
    <xf numFmtId="0" fontId="10" fillId="6" borderId="4" xfId="2" applyFont="1" applyFill="1" applyBorder="1" applyAlignment="1" applyProtection="1">
      <alignment horizontal="center" vertical="center" wrapText="1"/>
    </xf>
    <xf numFmtId="0" fontId="10" fillId="6" borderId="5" xfId="2" applyFont="1" applyFill="1" applyBorder="1" applyAlignment="1" applyProtection="1">
      <alignment horizontal="center" vertical="center" wrapText="1"/>
    </xf>
    <xf numFmtId="0" fontId="3" fillId="6" borderId="6" xfId="2" applyFont="1" applyFill="1" applyBorder="1" applyAlignment="1" applyProtection="1">
      <alignment horizontal="center"/>
    </xf>
    <xf numFmtId="0" fontId="0" fillId="5" borderId="8" xfId="3" applyFont="1" applyFill="1" applyBorder="1" applyAlignment="1" applyProtection="1">
      <alignment horizontal="left" vertical="center" wrapText="1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0" fillId="5" borderId="2" xfId="3" applyFont="1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11" xfId="3" applyFill="1" applyBorder="1" applyAlignment="1" applyProtection="1">
      <alignment horizontal="left" vertical="center" wrapText="1"/>
      <protection locked="0"/>
    </xf>
    <xf numFmtId="0" fontId="11" fillId="6" borderId="12" xfId="2" applyFont="1" applyFill="1" applyBorder="1" applyAlignment="1" applyProtection="1">
      <alignment horizontal="left" vertical="center" wrapText="1"/>
    </xf>
    <xf numFmtId="0" fontId="11" fillId="6" borderId="13" xfId="2" applyFont="1" applyFill="1" applyBorder="1" applyAlignment="1" applyProtection="1">
      <alignment horizontal="left" vertical="center" wrapText="1"/>
    </xf>
    <xf numFmtId="0" fontId="11" fillId="6" borderId="10" xfId="2" applyFont="1" applyFill="1" applyBorder="1" applyAlignment="1" applyProtection="1">
      <alignment horizontal="left" vertical="center" wrapText="1"/>
    </xf>
    <xf numFmtId="0" fontId="11" fillId="6" borderId="2" xfId="2" applyFont="1" applyFill="1" applyAlignment="1" applyProtection="1">
      <alignment horizontal="left" vertical="center" wrapText="1"/>
    </xf>
    <xf numFmtId="0" fontId="3" fillId="6" borderId="16" xfId="2" applyFont="1" applyFill="1" applyBorder="1" applyAlignment="1" applyProtection="1">
      <alignment horizontal="center"/>
    </xf>
    <xf numFmtId="0" fontId="3" fillId="6" borderId="1" xfId="2" applyFont="1" applyFill="1" applyBorder="1" applyAlignment="1" applyProtection="1">
      <alignment horizontal="center"/>
    </xf>
    <xf numFmtId="0" fontId="3" fillId="6" borderId="20" xfId="2" applyFont="1" applyFill="1" applyBorder="1" applyAlignment="1" applyProtection="1">
      <alignment horizontal="center"/>
    </xf>
    <xf numFmtId="0" fontId="9" fillId="6" borderId="7" xfId="2" applyFont="1" applyFill="1" applyBorder="1" applyAlignment="1" applyProtection="1">
      <alignment horizontal="center" vertical="center" wrapText="1"/>
    </xf>
    <xf numFmtId="0" fontId="10" fillId="6" borderId="8" xfId="2" applyFont="1" applyFill="1" applyBorder="1" applyAlignment="1" applyProtection="1">
      <alignment horizontal="center" vertical="center" wrapText="1"/>
    </xf>
    <xf numFmtId="0" fontId="10" fillId="6" borderId="9" xfId="2" applyFont="1" applyFill="1" applyBorder="1" applyAlignment="1" applyProtection="1">
      <alignment horizontal="center" vertical="center" wrapText="1"/>
    </xf>
    <xf numFmtId="0" fontId="15" fillId="0" borderId="7" xfId="2" applyFont="1" applyFill="1" applyBorder="1" applyAlignment="1" applyProtection="1">
      <alignment horizontal="center" vertical="center" wrapText="1"/>
    </xf>
    <xf numFmtId="0" fontId="16" fillId="0" borderId="8" xfId="2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center" vertical="center" wrapText="1"/>
    </xf>
    <xf numFmtId="0" fontId="0" fillId="0" borderId="2" xfId="2" applyFont="1" applyFill="1" applyAlignment="1" applyProtection="1">
      <alignment horizontal="left"/>
    </xf>
    <xf numFmtId="164" fontId="11" fillId="0" borderId="18" xfId="2" applyNumberFormat="1" applyFont="1" applyFill="1" applyBorder="1" applyAlignment="1" applyProtection="1">
      <alignment horizontal="right"/>
    </xf>
    <xf numFmtId="164" fontId="11" fillId="0" borderId="22" xfId="2" applyNumberFormat="1" applyFont="1" applyFill="1" applyBorder="1" applyAlignment="1" applyProtection="1">
      <alignment horizontal="right"/>
    </xf>
    <xf numFmtId="164" fontId="11" fillId="0" borderId="19" xfId="2" applyNumberFormat="1" applyFont="1" applyFill="1" applyBorder="1" applyAlignment="1" applyProtection="1">
      <alignment horizontal="right"/>
    </xf>
    <xf numFmtId="0" fontId="0" fillId="6" borderId="10" xfId="2" applyFont="1" applyFill="1" applyBorder="1" applyAlignment="1" applyProtection="1">
      <alignment vertical="center" wrapText="1"/>
    </xf>
    <xf numFmtId="0" fontId="1" fillId="6" borderId="2" xfId="2" applyFont="1" applyFill="1" applyAlignment="1" applyProtection="1">
      <alignment vertical="center" wrapText="1"/>
    </xf>
    <xf numFmtId="0" fontId="17" fillId="0" borderId="23" xfId="2" applyFont="1" applyFill="1" applyBorder="1" applyAlignment="1" applyProtection="1">
      <alignment horizontal="left"/>
    </xf>
    <xf numFmtId="0" fontId="17" fillId="0" borderId="24" xfId="2" applyFont="1" applyFill="1" applyBorder="1" applyAlignment="1" applyProtection="1">
      <alignment horizontal="left"/>
    </xf>
    <xf numFmtId="0" fontId="17" fillId="0" borderId="26" xfId="2" applyFont="1" applyFill="1" applyBorder="1" applyAlignment="1" applyProtection="1">
      <alignment horizontal="left"/>
    </xf>
    <xf numFmtId="0" fontId="0" fillId="5" borderId="27" xfId="3" applyFont="1" applyFill="1" applyBorder="1" applyAlignment="1" applyProtection="1">
      <alignment vertical="center" wrapText="1"/>
      <protection locked="0"/>
    </xf>
    <xf numFmtId="0" fontId="1" fillId="5" borderId="28" xfId="3" applyFill="1" applyBorder="1" applyAlignment="1" applyProtection="1">
      <alignment vertical="center" wrapText="1"/>
      <protection locked="0"/>
    </xf>
    <xf numFmtId="0" fontId="0" fillId="5" borderId="28" xfId="0" applyFill="1" applyBorder="1" applyAlignment="1" applyProtection="1">
      <alignment vertical="center" wrapText="1"/>
      <protection locked="0"/>
    </xf>
    <xf numFmtId="0" fontId="0" fillId="5" borderId="29" xfId="0" applyFill="1" applyBorder="1" applyAlignment="1" applyProtection="1">
      <alignment vertical="center" wrapText="1"/>
      <protection locked="0"/>
    </xf>
    <xf numFmtId="0" fontId="0" fillId="6" borderId="0" xfId="0" applyFill="1" applyProtection="1"/>
    <xf numFmtId="0" fontId="14" fillId="6" borderId="0" xfId="0" applyFont="1" applyFill="1" applyAlignment="1" applyProtection="1">
      <alignment horizontal="center"/>
    </xf>
    <xf numFmtId="0" fontId="0" fillId="0" borderId="0" xfId="0" applyProtection="1"/>
    <xf numFmtId="0" fontId="18" fillId="6" borderId="0" xfId="0" applyFont="1" applyFill="1" applyAlignment="1" applyProtection="1">
      <alignment horizontal="center"/>
    </xf>
    <xf numFmtId="0" fontId="0" fillId="6" borderId="0" xfId="0" applyFill="1" applyAlignment="1" applyProtection="1">
      <alignment horizontal="center"/>
    </xf>
    <xf numFmtId="0" fontId="3" fillId="5" borderId="11" xfId="2" applyFont="1" applyFill="1" applyBorder="1" applyProtection="1"/>
    <xf numFmtId="0" fontId="3" fillId="5" borderId="14" xfId="2" applyFont="1" applyFill="1" applyBorder="1" applyProtection="1"/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85725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85725</xdr:colOff>
          <xdr:row>15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85725</xdr:colOff>
          <xdr:row>17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17</xdr:row>
          <xdr:rowOff>0</xdr:rowOff>
        </xdr:from>
        <xdr:to>
          <xdr:col>6</xdr:col>
          <xdr:colOff>200025</xdr:colOff>
          <xdr:row>17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85725</xdr:colOff>
          <xdr:row>16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7"/>
  <sheetViews>
    <sheetView showGridLines="0" tabSelected="1" zoomScale="85" zoomScaleNormal="85" zoomScaleSheetLayoutView="115" workbookViewId="0">
      <selection activeCell="D31" sqref="D31"/>
    </sheetView>
  </sheetViews>
  <sheetFormatPr defaultRowHeight="15" x14ac:dyDescent="0.25"/>
  <cols>
    <col min="1" max="1" width="3.28515625" style="30" customWidth="1"/>
    <col min="2" max="2" width="50" style="30" customWidth="1"/>
    <col min="3" max="3" width="11.85546875" style="30" customWidth="1"/>
    <col min="4" max="4" width="28" style="30" customWidth="1"/>
    <col min="5" max="5" width="17.85546875" style="30" customWidth="1"/>
    <col min="6" max="6" width="27.140625" customWidth="1"/>
  </cols>
  <sheetData>
    <row r="1" spans="1:6" s="83" customFormat="1" ht="25.5" customHeight="1" x14ac:dyDescent="0.3">
      <c r="A1" s="81"/>
      <c r="B1" s="82" t="s">
        <v>57</v>
      </c>
      <c r="C1" s="82"/>
      <c r="D1" s="82"/>
      <c r="E1" s="82"/>
      <c r="F1" s="82"/>
    </row>
    <row r="2" spans="1:6" s="83" customFormat="1" ht="25.5" customHeight="1" x14ac:dyDescent="0.3">
      <c r="A2" s="81"/>
      <c r="B2" s="84"/>
      <c r="C2" s="84"/>
      <c r="D2" s="84"/>
      <c r="E2" s="84"/>
      <c r="F2" s="84"/>
    </row>
    <row r="3" spans="1:6" s="83" customFormat="1" ht="15.75" thickBot="1" x14ac:dyDescent="0.3">
      <c r="A3" s="85"/>
      <c r="B3" s="44"/>
      <c r="C3" s="44"/>
      <c r="D3" s="44"/>
      <c r="E3" s="44"/>
      <c r="F3" s="44"/>
    </row>
    <row r="4" spans="1:6" s="83" customFormat="1" ht="45.75" customHeight="1" thickBot="1" x14ac:dyDescent="0.3">
      <c r="A4" s="85"/>
      <c r="B4" s="45" t="s">
        <v>56</v>
      </c>
      <c r="C4" s="46"/>
      <c r="D4" s="46"/>
      <c r="E4" s="46"/>
      <c r="F4" s="47"/>
    </row>
    <row r="5" spans="1:6" s="81" customFormat="1" ht="15.75" thickBot="1" x14ac:dyDescent="0.3">
      <c r="A5" s="85"/>
      <c r="B5" s="48"/>
      <c r="C5" s="48"/>
      <c r="D5" s="48"/>
      <c r="E5" s="48"/>
      <c r="F5" s="48"/>
    </row>
    <row r="6" spans="1:6" s="83" customFormat="1" ht="17.100000000000001" customHeight="1" x14ac:dyDescent="0.25">
      <c r="A6" s="85"/>
      <c r="B6" s="12" t="s">
        <v>0</v>
      </c>
      <c r="C6" s="49"/>
      <c r="D6" s="50"/>
      <c r="E6" s="50"/>
      <c r="F6" s="51"/>
    </row>
    <row r="7" spans="1:6" s="83" customFormat="1" ht="17.100000000000001" customHeight="1" x14ac:dyDescent="0.25">
      <c r="A7" s="85"/>
      <c r="B7" s="13" t="s">
        <v>1</v>
      </c>
      <c r="C7" s="52"/>
      <c r="D7" s="53"/>
      <c r="E7" s="53"/>
      <c r="F7" s="54"/>
    </row>
    <row r="8" spans="1:6" s="83" customFormat="1" ht="17.100000000000001" customHeight="1" x14ac:dyDescent="0.25">
      <c r="A8" s="85"/>
      <c r="B8" s="13" t="s">
        <v>2</v>
      </c>
      <c r="C8" s="52"/>
      <c r="D8" s="53"/>
      <c r="E8" s="53"/>
      <c r="F8" s="54"/>
    </row>
    <row r="9" spans="1:6" s="83" customFormat="1" ht="17.100000000000001" customHeight="1" x14ac:dyDescent="0.25">
      <c r="A9" s="85"/>
      <c r="B9" s="13" t="s">
        <v>3</v>
      </c>
      <c r="C9" s="52"/>
      <c r="D9" s="53"/>
      <c r="E9" s="53"/>
      <c r="F9" s="54"/>
    </row>
    <row r="10" spans="1:6" s="83" customFormat="1" ht="17.100000000000001" customHeight="1" x14ac:dyDescent="0.25">
      <c r="A10" s="85"/>
      <c r="B10" s="13" t="s">
        <v>4</v>
      </c>
      <c r="C10" s="52"/>
      <c r="D10" s="53"/>
      <c r="E10" s="53"/>
      <c r="F10" s="54"/>
    </row>
    <row r="11" spans="1:6" s="83" customFormat="1" ht="17.100000000000001" customHeight="1" x14ac:dyDescent="0.25">
      <c r="A11" s="85"/>
      <c r="B11" s="13" t="s">
        <v>5</v>
      </c>
      <c r="C11" s="52"/>
      <c r="D11" s="53"/>
      <c r="E11" s="53"/>
      <c r="F11" s="54"/>
    </row>
    <row r="12" spans="1:6" s="83" customFormat="1" ht="17.100000000000001" customHeight="1" thickBot="1" x14ac:dyDescent="0.3">
      <c r="A12" s="85"/>
      <c r="B12" s="14" t="s">
        <v>6</v>
      </c>
      <c r="C12" s="77" t="s">
        <v>7</v>
      </c>
      <c r="D12" s="78"/>
      <c r="E12" s="79"/>
      <c r="F12" s="80"/>
    </row>
    <row r="13" spans="1:6" s="81" customFormat="1" ht="15.75" thickBot="1" x14ac:dyDescent="0.3">
      <c r="A13" s="85"/>
      <c r="B13" s="48"/>
      <c r="C13" s="48"/>
      <c r="D13" s="48"/>
      <c r="E13" s="48"/>
      <c r="F13" s="48"/>
    </row>
    <row r="14" spans="1:6" s="83" customFormat="1" ht="30" customHeight="1" x14ac:dyDescent="0.25">
      <c r="A14" s="85"/>
      <c r="B14" s="62" t="s">
        <v>8</v>
      </c>
      <c r="C14" s="63"/>
      <c r="D14" s="63"/>
      <c r="E14" s="63"/>
      <c r="F14" s="64"/>
    </row>
    <row r="15" spans="1:6" s="83" customFormat="1" ht="45" customHeight="1" x14ac:dyDescent="0.25">
      <c r="A15" s="85"/>
      <c r="B15" s="72" t="s">
        <v>45</v>
      </c>
      <c r="C15" s="73"/>
      <c r="D15" s="73"/>
      <c r="E15" s="73"/>
      <c r="F15" s="86"/>
    </row>
    <row r="16" spans="1:6" s="83" customFormat="1" ht="45" customHeight="1" x14ac:dyDescent="0.25">
      <c r="A16" s="85"/>
      <c r="B16" s="38" t="s">
        <v>9</v>
      </c>
      <c r="C16" s="39"/>
      <c r="D16" s="39"/>
      <c r="E16" s="39"/>
      <c r="F16" s="86"/>
    </row>
    <row r="17" spans="1:6" s="83" customFormat="1" ht="45" customHeight="1" x14ac:dyDescent="0.25">
      <c r="A17" s="85"/>
      <c r="B17" s="57" t="s">
        <v>48</v>
      </c>
      <c r="C17" s="58"/>
      <c r="D17" s="58"/>
      <c r="E17" s="58"/>
      <c r="F17" s="86"/>
    </row>
    <row r="18" spans="1:6" s="83" customFormat="1" ht="45" customHeight="1" thickBot="1" x14ac:dyDescent="0.3">
      <c r="A18" s="85"/>
      <c r="B18" s="55" t="s">
        <v>47</v>
      </c>
      <c r="C18" s="56"/>
      <c r="D18" s="56"/>
      <c r="E18" s="56"/>
      <c r="F18" s="87"/>
    </row>
    <row r="19" spans="1:6" s="81" customFormat="1" ht="15.75" thickBot="1" x14ac:dyDescent="0.3">
      <c r="A19" s="85"/>
      <c r="B19" s="48"/>
      <c r="C19" s="48"/>
      <c r="D19" s="48"/>
      <c r="E19" s="48"/>
      <c r="F19" s="48"/>
    </row>
    <row r="20" spans="1:6" s="83" customFormat="1" ht="24" customHeight="1" x14ac:dyDescent="0.25">
      <c r="A20" s="85"/>
      <c r="B20" s="65" t="s">
        <v>54</v>
      </c>
      <c r="C20" s="66"/>
      <c r="D20" s="66"/>
      <c r="E20" s="66"/>
      <c r="F20" s="67"/>
    </row>
    <row r="21" spans="1:6" s="83" customFormat="1" ht="15" customHeight="1" x14ac:dyDescent="0.25">
      <c r="A21" s="85"/>
      <c r="B21" s="15" t="s">
        <v>10</v>
      </c>
      <c r="C21" s="16" t="s">
        <v>11</v>
      </c>
      <c r="D21" s="16"/>
      <c r="E21" s="17" t="s">
        <v>12</v>
      </c>
      <c r="F21" s="18" t="s">
        <v>13</v>
      </c>
    </row>
    <row r="22" spans="1:6" s="83" customFormat="1" x14ac:dyDescent="0.25">
      <c r="A22" s="85"/>
      <c r="B22" s="19" t="s">
        <v>46</v>
      </c>
      <c r="C22" s="68">
        <v>100</v>
      </c>
      <c r="D22" s="68"/>
      <c r="E22" s="20" t="str">
        <f>IF(C22=100,"neuplatňuje sa","sem doplň minimum")</f>
        <v>neuplatňuje sa</v>
      </c>
      <c r="F22" s="21" t="str">
        <f>IF(C22=100,"neuplatňuje sa","sem doplň maximum")</f>
        <v>neuplatňuje sa</v>
      </c>
    </row>
    <row r="23" spans="1:6" s="83" customFormat="1" ht="33" customHeight="1" x14ac:dyDescent="0.25">
      <c r="A23" s="85"/>
      <c r="B23" s="22" t="s">
        <v>50</v>
      </c>
      <c r="C23" s="23" t="s">
        <v>49</v>
      </c>
      <c r="D23" s="23" t="s">
        <v>51</v>
      </c>
      <c r="E23" s="23" t="s">
        <v>55</v>
      </c>
      <c r="F23" s="24" t="s">
        <v>52</v>
      </c>
    </row>
    <row r="24" spans="1:6" s="83" customFormat="1" ht="15.95" customHeight="1" x14ac:dyDescent="0.25">
      <c r="A24" s="85"/>
      <c r="B24" s="25"/>
      <c r="C24" s="26">
        <v>1</v>
      </c>
      <c r="D24" s="33">
        <v>0</v>
      </c>
      <c r="E24" s="27">
        <f t="shared" ref="E24:E31" si="0">IF(C$12="Som platcom DPH",D24*0.2,0)</f>
        <v>0</v>
      </c>
      <c r="F24" s="28">
        <f t="shared" ref="F24:F31" si="1">SUM(D24+E24)*C24</f>
        <v>0</v>
      </c>
    </row>
    <row r="25" spans="1:6" s="83" customFormat="1" ht="15.95" customHeight="1" x14ac:dyDescent="0.25">
      <c r="A25" s="85"/>
      <c r="B25" s="25"/>
      <c r="C25" s="26">
        <v>1</v>
      </c>
      <c r="D25" s="33">
        <v>0</v>
      </c>
      <c r="E25" s="27">
        <f t="shared" si="0"/>
        <v>0</v>
      </c>
      <c r="F25" s="28">
        <f t="shared" si="1"/>
        <v>0</v>
      </c>
    </row>
    <row r="26" spans="1:6" s="83" customFormat="1" ht="15.95" customHeight="1" x14ac:dyDescent="0.25">
      <c r="A26" s="85"/>
      <c r="B26" s="25"/>
      <c r="C26" s="26">
        <v>1</v>
      </c>
      <c r="D26" s="33">
        <v>0</v>
      </c>
      <c r="E26" s="27">
        <f>IF(C$12="Som platcom DPH",D26*0.2,0)</f>
        <v>0</v>
      </c>
      <c r="F26" s="28">
        <f>SUM(D26+E26)*C26</f>
        <v>0</v>
      </c>
    </row>
    <row r="27" spans="1:6" s="83" customFormat="1" ht="15.95" customHeight="1" x14ac:dyDescent="0.25">
      <c r="A27" s="85"/>
      <c r="B27" s="25"/>
      <c r="C27" s="26">
        <v>1</v>
      </c>
      <c r="D27" s="33">
        <v>0</v>
      </c>
      <c r="E27" s="27">
        <f>IF(C$12="Som platcom DPH",D27*0.2,0)</f>
        <v>0</v>
      </c>
      <c r="F27" s="28">
        <f>SUM(D27+E27)*C27</f>
        <v>0</v>
      </c>
    </row>
    <row r="28" spans="1:6" s="83" customFormat="1" ht="15.95" customHeight="1" x14ac:dyDescent="0.25">
      <c r="A28" s="85"/>
      <c r="B28" s="25"/>
      <c r="C28" s="26">
        <v>1</v>
      </c>
      <c r="D28" s="33">
        <v>0</v>
      </c>
      <c r="E28" s="27">
        <f t="shared" si="0"/>
        <v>0</v>
      </c>
      <c r="F28" s="28">
        <f t="shared" si="1"/>
        <v>0</v>
      </c>
    </row>
    <row r="29" spans="1:6" s="83" customFormat="1" ht="15.95" customHeight="1" x14ac:dyDescent="0.25">
      <c r="A29" s="85"/>
      <c r="B29" s="25"/>
      <c r="C29" s="26">
        <v>1</v>
      </c>
      <c r="D29" s="33">
        <v>0</v>
      </c>
      <c r="E29" s="27">
        <f t="shared" si="0"/>
        <v>0</v>
      </c>
      <c r="F29" s="28">
        <f t="shared" si="1"/>
        <v>0</v>
      </c>
    </row>
    <row r="30" spans="1:6" s="83" customFormat="1" ht="15.95" customHeight="1" x14ac:dyDescent="0.25">
      <c r="A30" s="85"/>
      <c r="B30" s="25"/>
      <c r="C30" s="26">
        <v>1</v>
      </c>
      <c r="D30" s="33">
        <v>0</v>
      </c>
      <c r="E30" s="27">
        <f t="shared" si="0"/>
        <v>0</v>
      </c>
      <c r="F30" s="28">
        <f t="shared" si="1"/>
        <v>0</v>
      </c>
    </row>
    <row r="31" spans="1:6" s="83" customFormat="1" ht="15.95" customHeight="1" thickBot="1" x14ac:dyDescent="0.3">
      <c r="A31" s="85"/>
      <c r="B31" s="25"/>
      <c r="C31" s="26">
        <v>1</v>
      </c>
      <c r="D31" s="33">
        <v>0</v>
      </c>
      <c r="E31" s="27">
        <f t="shared" si="0"/>
        <v>0</v>
      </c>
      <c r="F31" s="28">
        <f t="shared" si="1"/>
        <v>0</v>
      </c>
    </row>
    <row r="32" spans="1:6" s="83" customFormat="1" ht="21" customHeight="1" thickBot="1" x14ac:dyDescent="0.3">
      <c r="A32" s="85"/>
      <c r="B32" s="74" t="s">
        <v>53</v>
      </c>
      <c r="C32" s="75"/>
      <c r="D32" s="75"/>
      <c r="E32" s="76"/>
      <c r="F32" s="29">
        <f>SUM(F24:F31)</f>
        <v>0</v>
      </c>
    </row>
    <row r="33" spans="1:6" s="83" customFormat="1" ht="20.45" customHeight="1" thickBot="1" x14ac:dyDescent="0.3">
      <c r="A33" s="85"/>
      <c r="B33" s="31" t="s">
        <v>14</v>
      </c>
      <c r="C33" s="69" t="str">
        <f>IF(C22=100,"Toto je jediné kritérium a prepočet na body sa preto neuplatňuje",IF(B22="čím menej, tým lepšie",(C22*(F22-F32)/(F22-E22)),(C22*(F32-E22)/(F22-E22))))</f>
        <v>Toto je jediné kritérium a prepočet na body sa preto neuplatňuje</v>
      </c>
      <c r="D33" s="70"/>
      <c r="E33" s="70"/>
      <c r="F33" s="71"/>
    </row>
    <row r="34" spans="1:6" s="83" customFormat="1" ht="15" customHeight="1" x14ac:dyDescent="0.25">
      <c r="A34" s="85"/>
      <c r="B34" s="59"/>
      <c r="C34" s="60"/>
      <c r="D34" s="60"/>
      <c r="E34" s="60"/>
      <c r="F34" s="61"/>
    </row>
    <row r="35" spans="1:6" s="83" customFormat="1" ht="15" customHeight="1" thickBot="1" x14ac:dyDescent="0.3">
      <c r="A35" s="85"/>
      <c r="B35" s="32"/>
      <c r="C35" s="32"/>
      <c r="D35" s="32"/>
      <c r="E35" s="32"/>
      <c r="F35" s="32"/>
    </row>
    <row r="36" spans="1:6" s="83" customFormat="1" x14ac:dyDescent="0.25">
      <c r="A36" s="85"/>
      <c r="B36" s="36" t="s">
        <v>15</v>
      </c>
      <c r="C36" s="34" t="s">
        <v>16</v>
      </c>
      <c r="D36" s="34"/>
      <c r="E36" s="40" t="s">
        <v>17</v>
      </c>
      <c r="F36" s="41"/>
    </row>
    <row r="37" spans="1:6" s="83" customFormat="1" ht="16.5" customHeight="1" thickBot="1" x14ac:dyDescent="0.3">
      <c r="A37" s="85"/>
      <c r="B37" s="37"/>
      <c r="C37" s="35"/>
      <c r="D37" s="35"/>
      <c r="E37" s="42"/>
      <c r="F37" s="43"/>
    </row>
  </sheetData>
  <sheetProtection algorithmName="SHA-512" hashValue="dS0CIsBcDfIFrsLOjw7owoXHwDqIMxLzD1hgFE0JjHTh19goj8cUmcOCRh+E7k4s1NBE7YtkegSgbNHGOfscFQ==" saltValue="0ZbuOHPPAbCfcMF0XwiBDA==" spinCount="100000" sheet="1" selectLockedCells="1"/>
  <mergeCells count="28">
    <mergeCell ref="B17:E17"/>
    <mergeCell ref="B1:F1"/>
    <mergeCell ref="B34:F34"/>
    <mergeCell ref="B13:F13"/>
    <mergeCell ref="B14:F14"/>
    <mergeCell ref="B20:F20"/>
    <mergeCell ref="C22:D22"/>
    <mergeCell ref="C33:F33"/>
    <mergeCell ref="B15:E15"/>
    <mergeCell ref="B2:F2"/>
    <mergeCell ref="B32:E32"/>
    <mergeCell ref="C12:F12"/>
    <mergeCell ref="C36:D37"/>
    <mergeCell ref="B36:B37"/>
    <mergeCell ref="B16:E16"/>
    <mergeCell ref="E36:F37"/>
    <mergeCell ref="A3:A37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85725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85725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85725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17</xdr:row>
                    <xdr:rowOff>0</xdr:rowOff>
                  </from>
                  <to>
                    <xdr:col>6</xdr:col>
                    <xdr:colOff>200025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85725</xdr:colOff>
                    <xdr:row>16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18</v>
      </c>
    </row>
    <row r="3" spans="1:1" x14ac:dyDescent="0.25">
      <c r="A3" s="2"/>
    </row>
    <row r="4" spans="1:1" x14ac:dyDescent="0.25">
      <c r="A4" s="7" t="s">
        <v>19</v>
      </c>
    </row>
    <row r="5" spans="1:1" x14ac:dyDescent="0.25">
      <c r="A5" s="2"/>
    </row>
    <row r="6" spans="1:1" x14ac:dyDescent="0.25">
      <c r="A6" s="5" t="s">
        <v>20</v>
      </c>
    </row>
    <row r="7" spans="1:1" x14ac:dyDescent="0.25">
      <c r="A7" s="6"/>
    </row>
    <row r="8" spans="1:1" ht="60.75" customHeight="1" x14ac:dyDescent="0.25">
      <c r="A8" s="8" t="s">
        <v>21</v>
      </c>
    </row>
    <row r="9" spans="1:1" x14ac:dyDescent="0.25">
      <c r="A9" s="8"/>
    </row>
    <row r="10" spans="1:1" x14ac:dyDescent="0.25">
      <c r="A10" s="8" t="s">
        <v>22</v>
      </c>
    </row>
    <row r="11" spans="1:1" x14ac:dyDescent="0.25">
      <c r="A11" s="8" t="s">
        <v>23</v>
      </c>
    </row>
    <row r="12" spans="1:1" x14ac:dyDescent="0.25">
      <c r="A12" s="8" t="s">
        <v>24</v>
      </c>
    </row>
    <row r="13" spans="1:1" x14ac:dyDescent="0.25">
      <c r="A13" s="8" t="s">
        <v>25</v>
      </c>
    </row>
    <row r="14" spans="1:1" x14ac:dyDescent="0.25">
      <c r="A14" s="8" t="s">
        <v>26</v>
      </c>
    </row>
    <row r="15" spans="1:1" x14ac:dyDescent="0.25">
      <c r="A15" s="8" t="s">
        <v>27</v>
      </c>
    </row>
    <row r="16" spans="1:1" x14ac:dyDescent="0.25">
      <c r="A16" s="8" t="s">
        <v>28</v>
      </c>
    </row>
    <row r="17" spans="1:1" ht="30" x14ac:dyDescent="0.25">
      <c r="A17" s="8" t="s">
        <v>29</v>
      </c>
    </row>
    <row r="18" spans="1:1" x14ac:dyDescent="0.25">
      <c r="A18" s="8" t="s">
        <v>30</v>
      </c>
    </row>
    <row r="19" spans="1:1" x14ac:dyDescent="0.25">
      <c r="A19" s="8" t="s">
        <v>31</v>
      </c>
    </row>
    <row r="20" spans="1:1" x14ac:dyDescent="0.25">
      <c r="A20" s="8" t="s">
        <v>32</v>
      </c>
    </row>
    <row r="21" spans="1:1" ht="30" x14ac:dyDescent="0.25">
      <c r="A21" s="8" t="s">
        <v>33</v>
      </c>
    </row>
    <row r="22" spans="1:1" x14ac:dyDescent="0.25">
      <c r="A22" s="8" t="s">
        <v>34</v>
      </c>
    </row>
    <row r="23" spans="1:1" x14ac:dyDescent="0.25">
      <c r="A23" s="9"/>
    </row>
    <row r="24" spans="1:1" ht="60" x14ac:dyDescent="0.25">
      <c r="A24" s="8" t="s">
        <v>35</v>
      </c>
    </row>
    <row r="25" spans="1:1" ht="13.5" customHeight="1" x14ac:dyDescent="0.25">
      <c r="A25" s="8"/>
    </row>
    <row r="26" spans="1:1" ht="30" x14ac:dyDescent="0.25">
      <c r="A26" s="8" t="s">
        <v>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37</v>
      </c>
    </row>
    <row r="3" spans="1:1" x14ac:dyDescent="0.25">
      <c r="A3" s="2"/>
    </row>
    <row r="4" spans="1:1" x14ac:dyDescent="0.25">
      <c r="A4" s="8" t="s">
        <v>19</v>
      </c>
    </row>
    <row r="5" spans="1:1" x14ac:dyDescent="0.25">
      <c r="A5" s="9"/>
    </row>
    <row r="6" spans="1:1" x14ac:dyDescent="0.25">
      <c r="A6" s="11" t="s">
        <v>20</v>
      </c>
    </row>
    <row r="7" spans="1:1" x14ac:dyDescent="0.25">
      <c r="A7" s="8"/>
    </row>
    <row r="8" spans="1:1" ht="60.75" customHeight="1" x14ac:dyDescent="0.25">
      <c r="A8" s="8" t="s">
        <v>38</v>
      </c>
    </row>
    <row r="9" spans="1:1" x14ac:dyDescent="0.25">
      <c r="A9" s="8" t="s">
        <v>39</v>
      </c>
    </row>
    <row r="10" spans="1:1" x14ac:dyDescent="0.25">
      <c r="A10" s="10"/>
    </row>
    <row r="11" spans="1:1" ht="30" x14ac:dyDescent="0.25">
      <c r="A11" s="8" t="s">
        <v>40</v>
      </c>
    </row>
    <row r="12" spans="1:1" x14ac:dyDescent="0.25">
      <c r="A12" s="8"/>
    </row>
    <row r="13" spans="1:1" ht="45" x14ac:dyDescent="0.25">
      <c r="A13" s="8" t="s">
        <v>41</v>
      </c>
    </row>
    <row r="14" spans="1:1" x14ac:dyDescent="0.25">
      <c r="A14" s="8"/>
    </row>
    <row r="15" spans="1:1" ht="45" x14ac:dyDescent="0.25">
      <c r="A15" s="8" t="s">
        <v>42</v>
      </c>
    </row>
    <row r="16" spans="1:1" x14ac:dyDescent="0.25">
      <c r="A16" s="8"/>
    </row>
    <row r="17" spans="1:1" ht="60" x14ac:dyDescent="0.25">
      <c r="A17" s="8" t="s">
        <v>43</v>
      </c>
    </row>
    <row r="18" spans="1:1" x14ac:dyDescent="0.25">
      <c r="A18" s="8"/>
    </row>
    <row r="19" spans="1:1" ht="75" x14ac:dyDescent="0.25">
      <c r="A19" s="8" t="s">
        <v>44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sheetProtection algorithmName="SHA-512" hashValue="n+IK6aizvnOVQSLxgDg2SjZ8yTBGr+TyAp8Fc+EPiYtVgEO8Ne3LfEYeu76ceuSuan0lCr5Kn9Eq0sPnbWAG8Q==" saltValue="bzSAzT8qmu46P0bFAdFQ2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Hornáčková Miroslava, Mgr.</cp:lastModifiedBy>
  <cp:revision/>
  <cp:lastPrinted>2023-09-22T10:32:19Z</cp:lastPrinted>
  <dcterms:created xsi:type="dcterms:W3CDTF">2022-09-22T09:41:16Z</dcterms:created>
  <dcterms:modified xsi:type="dcterms:W3CDTF">2024-06-10T08:49:49Z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