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O\VO-NLZ\2024 -3 Servis osobných motorových vozidiel_OZ Horehronie\SP\"/>
    </mc:Choice>
  </mc:AlternateContent>
  <bookViews>
    <workbookView xWindow="0" yWindow="0" windowWidth="28800" windowHeight="11700" activeTab="8"/>
  </bookViews>
  <sheets>
    <sheet name="Hárok1" sheetId="1" r:id="rId1"/>
    <sheet name="GR" sheetId="2" r:id="rId2"/>
    <sheet name="OZ Karpaty" sheetId="3" r:id="rId3"/>
    <sheet name="OZ Podunajsko" sheetId="6" r:id="rId4"/>
    <sheet name="OZ Tribeč" sheetId="7" r:id="rId5"/>
    <sheet name="OZ Považie" sheetId="8" r:id="rId6"/>
    <sheet name="OZ Sever" sheetId="9" r:id="rId7"/>
    <sheet name="OZ Tatry" sheetId="10" r:id="rId8"/>
    <sheet name="OZ Horehronie" sheetId="11" r:id="rId9"/>
    <sheet name="OZ Poľana" sheetId="12" r:id="rId10"/>
    <sheet name="OZ Gemer" sheetId="13" r:id="rId11"/>
    <sheet name="OZ Východ" sheetId="14" r:id="rId12"/>
    <sheet name="OZ Šariš" sheetId="15" r:id="rId13"/>
    <sheet name="OZ Vihorlat" sheetId="16" r:id="rId14"/>
    <sheet name="OZLT" sheetId="17" r:id="rId15"/>
    <sheet name="OZ Semenoles" sheetId="18" r:id="rId16"/>
    <sheet name="OZ Ulič" sheetId="19" r:id="rId17"/>
  </sheets>
  <definedNames>
    <definedName name="_xlnm.Print_Area" localSheetId="8">'OZ Horehronie'!$A$1:$E$44</definedName>
    <definedName name="_xlnm.Print_Area" localSheetId="2">'OZ Karpaty'!$A$1:$J$56</definedName>
    <definedName name="_xlnm.Print_Area" localSheetId="3">'OZ Podunajsko'!$A$1:$J$57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3" i="1" l="1"/>
  <c r="E7" i="19" l="1"/>
  <c r="E14" i="18"/>
  <c r="E7" i="17"/>
  <c r="E12" i="16"/>
  <c r="E11" i="15"/>
  <c r="E11" i="14"/>
  <c r="E10" i="13"/>
  <c r="E13" i="10"/>
  <c r="E11" i="9"/>
  <c r="E12" i="8"/>
  <c r="E14" i="7"/>
  <c r="E12" i="6"/>
  <c r="E11" i="3"/>
  <c r="D7" i="19" l="1"/>
  <c r="E6" i="19"/>
  <c r="E5" i="19"/>
  <c r="E4" i="19"/>
  <c r="E3" i="19"/>
  <c r="E2" i="19"/>
  <c r="E12" i="18"/>
  <c r="E11" i="18"/>
  <c r="E10" i="18"/>
  <c r="E9" i="18"/>
  <c r="E8" i="18"/>
  <c r="E7" i="18"/>
  <c r="E6" i="18"/>
  <c r="E5" i="18"/>
  <c r="E4" i="18"/>
  <c r="E3" i="18"/>
  <c r="E2" i="18"/>
  <c r="E6" i="17"/>
  <c r="E5" i="17"/>
  <c r="E4" i="17"/>
  <c r="E3" i="17"/>
  <c r="E2" i="17"/>
  <c r="E11" i="16"/>
  <c r="E10" i="16"/>
  <c r="E9" i="16"/>
  <c r="E8" i="16"/>
  <c r="E7" i="16"/>
  <c r="E6" i="16"/>
  <c r="E5" i="16"/>
  <c r="E4" i="16"/>
  <c r="E3" i="16"/>
  <c r="E2" i="16"/>
  <c r="E10" i="15"/>
  <c r="E9" i="15"/>
  <c r="E8" i="15"/>
  <c r="E7" i="15"/>
  <c r="E6" i="15"/>
  <c r="E5" i="15"/>
  <c r="E4" i="15"/>
  <c r="E3" i="15"/>
  <c r="E2" i="15"/>
  <c r="E10" i="14"/>
  <c r="E9" i="14"/>
  <c r="E8" i="14"/>
  <c r="E7" i="14"/>
  <c r="E6" i="14"/>
  <c r="E5" i="14"/>
  <c r="E4" i="14"/>
  <c r="E3" i="14"/>
  <c r="E2" i="14"/>
  <c r="E9" i="13"/>
  <c r="E8" i="13"/>
  <c r="E7" i="13"/>
  <c r="E6" i="13"/>
  <c r="E5" i="13"/>
  <c r="E4" i="13"/>
  <c r="E3" i="13"/>
  <c r="E2" i="13"/>
  <c r="E9" i="12" l="1"/>
  <c r="E8" i="12"/>
  <c r="E7" i="12"/>
  <c r="E6" i="12"/>
  <c r="E5" i="12"/>
  <c r="E4" i="12"/>
  <c r="E3" i="12"/>
  <c r="E2" i="12"/>
  <c r="E12" i="10"/>
  <c r="E11" i="10"/>
  <c r="E10" i="10"/>
  <c r="E9" i="10"/>
  <c r="E8" i="10"/>
  <c r="E7" i="10"/>
  <c r="E6" i="10"/>
  <c r="E5" i="10"/>
  <c r="E4" i="10"/>
  <c r="E3" i="10"/>
  <c r="E2" i="10"/>
  <c r="E10" i="9"/>
  <c r="E9" i="9"/>
  <c r="E8" i="9"/>
  <c r="E7" i="9"/>
  <c r="E6" i="9"/>
  <c r="E5" i="9"/>
  <c r="E4" i="9"/>
  <c r="E3" i="9"/>
  <c r="E2" i="9"/>
  <c r="E11" i="8"/>
  <c r="E10" i="8"/>
  <c r="E9" i="8"/>
  <c r="E8" i="8"/>
  <c r="E7" i="8"/>
  <c r="E6" i="8"/>
  <c r="E5" i="8"/>
  <c r="E4" i="8"/>
  <c r="E3" i="8"/>
  <c r="E2" i="8"/>
  <c r="E10" i="12" l="1"/>
  <c r="E13" i="7"/>
  <c r="E12" i="7"/>
  <c r="E11" i="7"/>
  <c r="E10" i="7"/>
  <c r="E9" i="7"/>
  <c r="E8" i="7"/>
  <c r="E7" i="7"/>
  <c r="E6" i="7"/>
  <c r="E5" i="7"/>
  <c r="E4" i="7"/>
  <c r="E3" i="7"/>
  <c r="E2" i="7"/>
  <c r="E11" i="6"/>
  <c r="E10" i="6"/>
  <c r="E9" i="6"/>
  <c r="E8" i="6"/>
  <c r="E7" i="6"/>
  <c r="E6" i="6"/>
  <c r="E5" i="6"/>
  <c r="E4" i="6"/>
  <c r="E3" i="6"/>
  <c r="E2" i="6"/>
  <c r="E10" i="3"/>
  <c r="E9" i="3"/>
  <c r="E8" i="3"/>
  <c r="E7" i="3"/>
  <c r="E6" i="3"/>
  <c r="E5" i="3"/>
  <c r="E4" i="3"/>
  <c r="E3" i="3"/>
  <c r="E2" i="3" l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2" i="1"/>
  <c r="E143" i="1" l="1"/>
</calcChain>
</file>

<file path=xl/sharedStrings.xml><?xml version="1.0" encoding="utf-8"?>
<sst xmlns="http://schemas.openxmlformats.org/spreadsheetml/2006/main" count="3365" uniqueCount="963">
  <si>
    <t>Názov OJ</t>
  </si>
  <si>
    <t>Adresa</t>
  </si>
  <si>
    <t>nám. SNP 8, 975 66 Banská Bystrica</t>
  </si>
  <si>
    <t>Odštepné závody</t>
  </si>
  <si>
    <t>OZ Karpaty</t>
  </si>
  <si>
    <t>Pri rybníku 1301, 908 41 Šaštín - Stráže 1</t>
  </si>
  <si>
    <t>LS Šaštín</t>
  </si>
  <si>
    <t>Pod Gaštanmi 1312, 908 41 Šaštín - Stráže 1</t>
  </si>
  <si>
    <t>LS Malacky</t>
  </si>
  <si>
    <t>Sasínková 71, Holíč, 901 01 Malacky</t>
  </si>
  <si>
    <t>LS Rohožník</t>
  </si>
  <si>
    <t>Kuchynská 7, 906 38 Rohožník na Záhorí</t>
  </si>
  <si>
    <t>LS Bratislava</t>
  </si>
  <si>
    <t>Pekná cesta, 19, Bratislava - Rača, 831 02 Bratislava 3</t>
  </si>
  <si>
    <t>LS Pezinok</t>
  </si>
  <si>
    <t>Malacká cesta 61/B, , 900 89 Častá</t>
  </si>
  <si>
    <t>LS Majdán</t>
  </si>
  <si>
    <t>, 583, 919 03 Horné Orešany</t>
  </si>
  <si>
    <t>LS Dechtice</t>
  </si>
  <si>
    <t>, 326, 919 53 Dechtice</t>
  </si>
  <si>
    <t>LS Moravany</t>
  </si>
  <si>
    <t>Kostelecká, 127, 922 21 Moravany nad Váhom</t>
  </si>
  <si>
    <t>OZ Podunajsko</t>
  </si>
  <si>
    <t>Koháryho 2, 934 01 Levice 1</t>
  </si>
  <si>
    <t>LS Pukanec</t>
  </si>
  <si>
    <t>Čierne Blato 57, 935 05 Pukanec</t>
  </si>
  <si>
    <t>LS Čifáre</t>
  </si>
  <si>
    <t>951 61 Čifáre, Mochovská 108</t>
  </si>
  <si>
    <t>LS Želiezovce</t>
  </si>
  <si>
    <t>Jarok 9, 937 01 Želiezovce</t>
  </si>
  <si>
    <t>LS Plášťovce</t>
  </si>
  <si>
    <t>č. 683, 935 82 Plášťovce</t>
  </si>
  <si>
    <t>LS Antol</t>
  </si>
  <si>
    <t>Gaštanova 170, , 969 72 Svätý Anton</t>
  </si>
  <si>
    <t>LS Modrý Kameň</t>
  </si>
  <si>
    <t>Jarmočná 36, , 992 01 Modrý Kameň</t>
  </si>
  <si>
    <t>LS Nitra</t>
  </si>
  <si>
    <t>Lesnícka 677, 925 71 Trnovec nad Váhom</t>
  </si>
  <si>
    <t>LS Gabčíkovo</t>
  </si>
  <si>
    <t>Parková 556, 930 05 Gabčíkovo 1</t>
  </si>
  <si>
    <t>OZ Tribeč</t>
  </si>
  <si>
    <t>Parková 7, 951 93 Topoľčianky</t>
  </si>
  <si>
    <t>LS Topoľčianky</t>
  </si>
  <si>
    <t>Hlavná 395, Skýcov</t>
  </si>
  <si>
    <t>LS Hrušov</t>
  </si>
  <si>
    <t>Moravecká 10, Hostie, 951 93 Topoľčianky</t>
  </si>
  <si>
    <t>LS Tribeč</t>
  </si>
  <si>
    <t>Velčice 346</t>
  </si>
  <si>
    <t>LS Šášov</t>
  </si>
  <si>
    <t>Žiar nad Hronom, Šášovské Podhradie 107</t>
  </si>
  <si>
    <t>LS Partizánske</t>
  </si>
  <si>
    <t>Makarenkova 812/11, 958 01 Partizánske 1</t>
  </si>
  <si>
    <t>LS Žarnovica</t>
  </si>
  <si>
    <t>Železničná 613/13, 966 81 Žarnovica</t>
  </si>
  <si>
    <t>LS Brod</t>
  </si>
  <si>
    <t>Želežničná 613/13, 966 81 Žarnovica</t>
  </si>
  <si>
    <t>LS Žiar</t>
  </si>
  <si>
    <t>OZ Považie</t>
  </si>
  <si>
    <t>Hodžova 38, 911 01 Trenčín 1</t>
  </si>
  <si>
    <t>LS Trenčín</t>
  </si>
  <si>
    <t>Závadská 38, 914 41 Nemšová</t>
  </si>
  <si>
    <t>LS Dubodiel</t>
  </si>
  <si>
    <t>č. 170, 913 23 Dubodiel</t>
  </si>
  <si>
    <t>LS Nové Mesto nad Váhom</t>
  </si>
  <si>
    <t>Krčméryho 864/3, 915 01 Nové Mesto nad Váhom</t>
  </si>
  <si>
    <t>LS Bánovce nad Bebravou</t>
  </si>
  <si>
    <t>kpt. Nálepku 25, 956 41 Uhrovec</t>
  </si>
  <si>
    <t>LS Duchonka</t>
  </si>
  <si>
    <t>Pri Majeri 728, 956 22 Prašice</t>
  </si>
  <si>
    <t>LS Nitrianske Rudno</t>
  </si>
  <si>
    <t>Pod Borinou 168, 972 26 Nitrianske Rudno</t>
  </si>
  <si>
    <t>LS Nitrianske Pravno</t>
  </si>
  <si>
    <t>Nádražná 23, 972 13 Nitrianske Pravno</t>
  </si>
  <si>
    <t>LS Prievidza</t>
  </si>
  <si>
    <t>Skladová 11, 971 01 Prievidza 1</t>
  </si>
  <si>
    <t>OZ Sever</t>
  </si>
  <si>
    <t>M.R.Štefánika, 1, Žilina, 011 45</t>
  </si>
  <si>
    <t>LS Rajecké Teplice</t>
  </si>
  <si>
    <t>Rajecká cesta, 552, 013 13 Rajecké Teplice</t>
  </si>
  <si>
    <t>LS Žilina</t>
  </si>
  <si>
    <t>Pri Rajčianke, 45, Žilina, 010 01</t>
  </si>
  <si>
    <t>LS Martin</t>
  </si>
  <si>
    <t>Kollárová, 92, 036 01 Martin 1</t>
  </si>
  <si>
    <t>LS Turčianske Teplice</t>
  </si>
  <si>
    <t>SNP, 545/142, 039 01 Turčianske Teplice</t>
  </si>
  <si>
    <t>LS Púchov</t>
  </si>
  <si>
    <t>Vieska - Bezdedov 22, PD Mestečko, 020 01 Púchov 1</t>
  </si>
  <si>
    <t>LS Považská Bystrica</t>
  </si>
  <si>
    <t>Orlové 300, 017 01 Považská Bystrica 1</t>
  </si>
  <si>
    <t>LS Čadca</t>
  </si>
  <si>
    <t>Ľ. Podjavorinskej 2207, 022 01 Čadca 1</t>
  </si>
  <si>
    <t>LS Stará Bystrica</t>
  </si>
  <si>
    <t>321, 023 04 Stará Bystrica</t>
  </si>
  <si>
    <t>OZ Tatry</t>
  </si>
  <si>
    <t>J.Martinku 110/6, 033 01 Liptovský Hrádok 1</t>
  </si>
  <si>
    <t>LS Malužiná</t>
  </si>
  <si>
    <t>Malužiná 71, 032 34 Malužiná</t>
  </si>
  <si>
    <t>LS Čierny Váh</t>
  </si>
  <si>
    <t>Čierny Váh 39, 032 33 Kráľova Lehota</t>
  </si>
  <si>
    <t>LS Liptovská Teplička</t>
  </si>
  <si>
    <t>059 40 Liptovská Teplička, Pod Úbočou 380/29</t>
  </si>
  <si>
    <t>LS Liptovská Osada</t>
  </si>
  <si>
    <t>10, 034 73 Liptovská Osada</t>
  </si>
  <si>
    <t>LS Ľubochňa</t>
  </si>
  <si>
    <t>034 91 Ľubochňa, Lipová aleja 266/12</t>
  </si>
  <si>
    <t>LS Oravský Podzámok</t>
  </si>
  <si>
    <t>13, 027 41 Oravský Podzámok</t>
  </si>
  <si>
    <t>LS Zákamenné</t>
  </si>
  <si>
    <t>211, 029 56 Zákamenné</t>
  </si>
  <si>
    <t>LS Mútne</t>
  </si>
  <si>
    <t>632, 029 63 Mútne</t>
  </si>
  <si>
    <t>LS Námestovo</t>
  </si>
  <si>
    <t>Miestneho priemyslu, 569, 029 01 Námestovo</t>
  </si>
  <si>
    <t>OZ Horehronie</t>
  </si>
  <si>
    <t>Hlavná  245/72, , 976 52 Čierny Balog</t>
  </si>
  <si>
    <t>LS Hronec</t>
  </si>
  <si>
    <t>Zlievarenská  517, 976 45 Hronec</t>
  </si>
  <si>
    <t>LS Krám</t>
  </si>
  <si>
    <t>Mlynská  1343, 976 52 Čierny Balog</t>
  </si>
  <si>
    <t>LS Šaling</t>
  </si>
  <si>
    <t>Jilemníckeho  768/136, 976 52 Čierny Balog</t>
  </si>
  <si>
    <t>LS Predajná</t>
  </si>
  <si>
    <t>Zabečov, 184, 976 63 Predajná</t>
  </si>
  <si>
    <t>LS Beňuš</t>
  </si>
  <si>
    <t>976 64 Beňuš, Beňuš 455</t>
  </si>
  <si>
    <t>LS Závadka</t>
  </si>
  <si>
    <t>LS Pohorelá</t>
  </si>
  <si>
    <t>Pohorelská Maša 81, 976 69 Pohorelá</t>
  </si>
  <si>
    <t>LS Červená Skala</t>
  </si>
  <si>
    <t>Hlavná 785, 976 71 Šumiac</t>
  </si>
  <si>
    <t>OZ Poľana</t>
  </si>
  <si>
    <t>334, 962 04 Kriváň</t>
  </si>
  <si>
    <t>LS Lučenec</t>
  </si>
  <si>
    <t>Zvolenská cesta 43, 984 01 Lučenec 1</t>
  </si>
  <si>
    <t>LS Divín</t>
  </si>
  <si>
    <t>Námestie Mieru 660/9, 985 52 Divín</t>
  </si>
  <si>
    <t>LS Vígľaš</t>
  </si>
  <si>
    <t>Zvolenská cesta 31, 962 02 Vígľaš</t>
  </si>
  <si>
    <t>LS Poltár</t>
  </si>
  <si>
    <t>Slobody 611, 987 01 Poltár</t>
  </si>
  <si>
    <t>LS Poľana</t>
  </si>
  <si>
    <t>Sklárska 1710, 962 05 Hriňová</t>
  </si>
  <si>
    <t>LS Staré Hory</t>
  </si>
  <si>
    <t>Staré Hory, 23, 976 02 Staré Hory</t>
  </si>
  <si>
    <t>LS Brusno</t>
  </si>
  <si>
    <t>Oremlaz, 410, 976 62 Brusno</t>
  </si>
  <si>
    <t>OZ Gemer</t>
  </si>
  <si>
    <t>námestie slobody 2, 050 01 Revúca 1</t>
  </si>
  <si>
    <t>LS Ratková</t>
  </si>
  <si>
    <t>č. 203, 982 65 Ratková</t>
  </si>
  <si>
    <t>LS Tornaľa</t>
  </si>
  <si>
    <t>Hlavné námestie č. 2, 982 01 Tornaľa</t>
  </si>
  <si>
    <t>LS Revúca</t>
  </si>
  <si>
    <t>LS Klenovec</t>
  </si>
  <si>
    <t>Daxnerova 920, 981 01 Hnúšťa 1</t>
  </si>
  <si>
    <t>LS Hnúšťa</t>
  </si>
  <si>
    <t>LS Rimavská Sobota</t>
  </si>
  <si>
    <t>Potravinárska 1855, 979 01 Rimavská Sobota 1</t>
  </si>
  <si>
    <t>OZ Východ</t>
  </si>
  <si>
    <t>Jovická 2, 048 01 Rožňava 1</t>
  </si>
  <si>
    <t>LS Nižná Slaná</t>
  </si>
  <si>
    <t>Letná 68, 049 23 Nižná Slaná</t>
  </si>
  <si>
    <t>LS Betliar</t>
  </si>
  <si>
    <t>Šafárikova 55, 049 21 Betliar</t>
  </si>
  <si>
    <t>LS Krásnohorské Podhradie</t>
  </si>
  <si>
    <t>Lipová 121, 049 41 Krásnohorské Podhradie</t>
  </si>
  <si>
    <t>LS Stará Voda</t>
  </si>
  <si>
    <t>, 306, Stará Voda, 053 34 Švedlár</t>
  </si>
  <si>
    <t>LS Smolník</t>
  </si>
  <si>
    <t>, 361, 055 66 Smolník</t>
  </si>
  <si>
    <t>LS Jasov</t>
  </si>
  <si>
    <t>, 171, 044 23 Jasov</t>
  </si>
  <si>
    <t>LS Slanec</t>
  </si>
  <si>
    <t xml:space="preserve"> Čordákova č.59, 044 17 Slanec</t>
  </si>
  <si>
    <t>LS Svinica</t>
  </si>
  <si>
    <t>, 60, Svinica, 044 45 Bidovce</t>
  </si>
  <si>
    <t>OZ Šariš</t>
  </si>
  <si>
    <t>Obrancov mieru  6, 080 01 Prešov 1</t>
  </si>
  <si>
    <t>LS Široké</t>
  </si>
  <si>
    <t>082 37 Široké, Široké 627</t>
  </si>
  <si>
    <t>LS Sabinov</t>
  </si>
  <si>
    <t>Hviezdoslavova  3, 083 01 Sabinov</t>
  </si>
  <si>
    <t>LS Kokošovce</t>
  </si>
  <si>
    <t>Kokošovce 120, 082 52 Kokošovce</t>
  </si>
  <si>
    <t>LS Hanušovce</t>
  </si>
  <si>
    <t>Kukureliho 553, 094 31 Hanušovce nad Topľou</t>
  </si>
  <si>
    <t>LS Bardejov</t>
  </si>
  <si>
    <t>085 01 Bardejov, ul. Priemyselná č. 1448</t>
  </si>
  <si>
    <t>LS Malcov</t>
  </si>
  <si>
    <t>Malcov 301, 086 06 Malcov</t>
  </si>
  <si>
    <t>OZ Vihorlat</t>
  </si>
  <si>
    <t>Čemernianska č. 136, 093 03 Vranov nad Topľou 3</t>
  </si>
  <si>
    <t>LS Zámutov</t>
  </si>
  <si>
    <t>, Zámutov č.158, 094 15 Zámutov</t>
  </si>
  <si>
    <t>LS Koškovce</t>
  </si>
  <si>
    <t>Kudlovska č.1, 066 01 Humenné 1</t>
  </si>
  <si>
    <t>LS Stropkov</t>
  </si>
  <si>
    <t>Matice Slovenskej č.2, 091 01 Stropkov</t>
  </si>
  <si>
    <t>LS Medzilaborce</t>
  </si>
  <si>
    <t>Dobrianskeho č.16, 068 01 Medzilaborce</t>
  </si>
  <si>
    <t>LS Udavské</t>
  </si>
  <si>
    <t>, Udavské č.87, 067 31 Udavské</t>
  </si>
  <si>
    <t xml:space="preserve">LS Turcovce  </t>
  </si>
  <si>
    <t>Sedliská č. 195</t>
  </si>
  <si>
    <t xml:space="preserve">LS Sečovce  </t>
  </si>
  <si>
    <t>07801 Sečovce, Kollárova 4</t>
  </si>
  <si>
    <t>LS Remetské Hámre</t>
  </si>
  <si>
    <t>Kúpeľská 69, 073 01 Sobrance</t>
  </si>
  <si>
    <t>LS Sobrance</t>
  </si>
  <si>
    <t>LESY SR, š.p. GR</t>
  </si>
  <si>
    <t>predpokladaná cena opráv 2024-2027 eur bez DPH</t>
  </si>
  <si>
    <t>Časť</t>
  </si>
  <si>
    <t>ÚZ Palárikovo</t>
  </si>
  <si>
    <t>Lesná 2, 941 01 Palárikovo</t>
  </si>
  <si>
    <t>ÚZ lesnej pedagogiky</t>
  </si>
  <si>
    <t>Antonstál 7, 914 41 Nemšová</t>
  </si>
  <si>
    <t>ES Topolčianky</t>
  </si>
  <si>
    <t>SS Topolčianky</t>
  </si>
  <si>
    <t>malý zámok Topolčianky</t>
  </si>
  <si>
    <t>Stredisko opráv a údržieb</t>
  </si>
  <si>
    <t>247, 029 56 Zákamenné</t>
  </si>
  <si>
    <t>ES Hronec</t>
  </si>
  <si>
    <t>Lesnícky skanzem</t>
  </si>
  <si>
    <t>Lipová 2237/9, 976 52 Čierny Balog</t>
  </si>
  <si>
    <t>Zlievarenská  540, 976 45 Hronec</t>
  </si>
  <si>
    <t>SChK ústredie Dobšiná</t>
  </si>
  <si>
    <t>Vyše mesta  č.1023, 049 25 Dobšiná</t>
  </si>
  <si>
    <t>ES  Spišská Nová Ves</t>
  </si>
  <si>
    <t>Vydrník   207, Vydrník, 059 14 Spišský Štiavnik</t>
  </si>
  <si>
    <t>ES Prešov</t>
  </si>
  <si>
    <t>Ku Vykládke 12/14127, Ľubotice, 080 06 Prešov 6</t>
  </si>
  <si>
    <t>RSLT Banská Bystrica</t>
  </si>
  <si>
    <t>Mičinská cesta 33, 974 01 Banská Bystrica 1</t>
  </si>
  <si>
    <t>RSLT Bánovce nad Bebravou</t>
  </si>
  <si>
    <t>Ul.Partizánska 71, 957 01 Bánovce nad Bebravou 1</t>
  </si>
  <si>
    <t>SVOT Banská Bystrica</t>
  </si>
  <si>
    <t>RSLT Vranov nad Topľou</t>
  </si>
  <si>
    <t>Čemernianska 1050, 093 03 Vranov nad Topľou 3</t>
  </si>
  <si>
    <t>SSV BB</t>
  </si>
  <si>
    <t>Pri železnici č. 52, 033 01 Liptovský Hrádok 1</t>
  </si>
  <si>
    <t>Stredisko Lúštiareň Liptovský Hrádok</t>
  </si>
  <si>
    <t>Pri železnici 52, 033 01 Liptovský Hrádok 1</t>
  </si>
  <si>
    <t>Škôlkárske stredisko Jochy</t>
  </si>
  <si>
    <t>Škôlkárske stredisko Šajdíkové Humence</t>
  </si>
  <si>
    <t>Škôlkárske stredisko Trstice</t>
  </si>
  <si>
    <t>Škôlkárske stredisko Hladomer</t>
  </si>
  <si>
    <t>Škôlkárske stredisko Oravská priehrada</t>
  </si>
  <si>
    <t>Škôlkárske stredisko Drakšiar</t>
  </si>
  <si>
    <t>Škôlkárske stredisko Brod</t>
  </si>
  <si>
    <t>Škôlkárske stredisko Čermošná</t>
  </si>
  <si>
    <t>Škôlkárske stredisko Šariš</t>
  </si>
  <si>
    <t>Stredisko genofondu a okras.drevín Johy</t>
  </si>
  <si>
    <t>Jamník č. 64, JOCHY, 033 01 Liptovský Hrádok 1</t>
  </si>
  <si>
    <t>č. 234, 906 07 Šajdíkove Humence</t>
  </si>
  <si>
    <t>, 925 42 Trstice</t>
  </si>
  <si>
    <t>č.186, 951 92 Lovce</t>
  </si>
  <si>
    <t>P.O.BOX 2, 029 01 Námestovo</t>
  </si>
  <si>
    <t>, Benuš, 976 64 Beňuš</t>
  </si>
  <si>
    <t>č. 94, 966 71 Horné Hámre</t>
  </si>
  <si>
    <t>č. 273, 049 45 Krásnohorská Dlhá Lúka</t>
  </si>
  <si>
    <t>Zámocká č. 34, 082 22 Šarišské Michaľany</t>
  </si>
  <si>
    <t>Jakubovany-Jochy, Jamník, 033 01 Liptovský Hrádok 1</t>
  </si>
  <si>
    <t>Jakubovany-Jochy, Jamník, 033 01 Liptovský Hrádok 2</t>
  </si>
  <si>
    <t>OZ Ulič</t>
  </si>
  <si>
    <t>Ulič 96, 067 67 Ulič</t>
  </si>
  <si>
    <t>LS Klenová</t>
  </si>
  <si>
    <t>č.d. 109, 067 72 Klenová</t>
  </si>
  <si>
    <t>LS Ulič</t>
  </si>
  <si>
    <t>Ulič, 96, 067 67 Ulič</t>
  </si>
  <si>
    <t>Poľnohospodárska správa Ulič</t>
  </si>
  <si>
    <t>Stredisko PDV Stakčín</t>
  </si>
  <si>
    <t>Čsl. armády 760/88, 067 61 Stakčín</t>
  </si>
  <si>
    <t xml:space="preserve">OZ Semenoles </t>
  </si>
  <si>
    <t>Landrover</t>
  </si>
  <si>
    <t>ŠKODA</t>
  </si>
  <si>
    <t>Octavia</t>
  </si>
  <si>
    <t>FORD</t>
  </si>
  <si>
    <t>Ranger</t>
  </si>
  <si>
    <t>SUZUKI</t>
  </si>
  <si>
    <t>SX4</t>
  </si>
  <si>
    <t>Rapid</t>
  </si>
  <si>
    <t>Fabia</t>
  </si>
  <si>
    <t>JIMNY</t>
  </si>
  <si>
    <t>Suzuki</t>
  </si>
  <si>
    <t>CITROEN</t>
  </si>
  <si>
    <t>Berlingo</t>
  </si>
  <si>
    <t>Jumper</t>
  </si>
  <si>
    <t>G. Vitara</t>
  </si>
  <si>
    <t>Jimny</t>
  </si>
  <si>
    <t xml:space="preserve">Suzuki </t>
  </si>
  <si>
    <t>MITSUBISHI</t>
  </si>
  <si>
    <t>L200</t>
  </si>
  <si>
    <t>časť</t>
  </si>
  <si>
    <t>Ford</t>
  </si>
  <si>
    <t>Škoda</t>
  </si>
  <si>
    <t>Mitsubisi</t>
  </si>
  <si>
    <t>Lada</t>
  </si>
  <si>
    <t>Niva</t>
  </si>
  <si>
    <t>Citroen</t>
  </si>
  <si>
    <t xml:space="preserve">Škoda </t>
  </si>
  <si>
    <t>Sx4</t>
  </si>
  <si>
    <t>Transit</t>
  </si>
  <si>
    <t>Superb</t>
  </si>
  <si>
    <t>Nissan</t>
  </si>
  <si>
    <t>Pick up</t>
  </si>
  <si>
    <t>Mitsubishi</t>
  </si>
  <si>
    <t>Octávia</t>
  </si>
  <si>
    <t>OZLT+RSLT Banská Bystrica</t>
  </si>
  <si>
    <t>G.Vitara</t>
  </si>
  <si>
    <t>značka</t>
  </si>
  <si>
    <t>typ</t>
  </si>
  <si>
    <t>špz</t>
  </si>
  <si>
    <t>rok výroby</t>
  </si>
  <si>
    <t>druh paliva</t>
  </si>
  <si>
    <t>RANGER</t>
  </si>
  <si>
    <t>SE745DH</t>
  </si>
  <si>
    <t>SE845CG</t>
  </si>
  <si>
    <t>SE810DZ</t>
  </si>
  <si>
    <t>nafta</t>
  </si>
  <si>
    <t>benzín</t>
  </si>
  <si>
    <t>BL772VJ</t>
  </si>
  <si>
    <t>BL483VP</t>
  </si>
  <si>
    <t>BL493XA</t>
  </si>
  <si>
    <t>SE163CE</t>
  </si>
  <si>
    <t>SE514DH</t>
  </si>
  <si>
    <t>SE991DU</t>
  </si>
  <si>
    <t>SE369CF</t>
  </si>
  <si>
    <t>SE880BU</t>
  </si>
  <si>
    <t>BL774VJ</t>
  </si>
  <si>
    <t>BL620VO</t>
  </si>
  <si>
    <t>BL494XA</t>
  </si>
  <si>
    <t>SE731DU</t>
  </si>
  <si>
    <t>SE726DU</t>
  </si>
  <si>
    <t>SE851DU</t>
  </si>
  <si>
    <t>SE848DZ</t>
  </si>
  <si>
    <t>SE094DV</t>
  </si>
  <si>
    <t>SE024BI</t>
  </si>
  <si>
    <t>SE836CF</t>
  </si>
  <si>
    <t>SE976DU</t>
  </si>
  <si>
    <t>SE599DH</t>
  </si>
  <si>
    <t>SE213BX</t>
  </si>
  <si>
    <t>SE742DH</t>
  </si>
  <si>
    <t>SE860DU</t>
  </si>
  <si>
    <t>BL473XA</t>
  </si>
  <si>
    <t>SE971DU</t>
  </si>
  <si>
    <t>SE866DU</t>
  </si>
  <si>
    <t>SE957DU</t>
  </si>
  <si>
    <t>SE863DU</t>
  </si>
  <si>
    <t>SE871DU</t>
  </si>
  <si>
    <t>SE849DU</t>
  </si>
  <si>
    <t>SE967DT</t>
  </si>
  <si>
    <t>SE295BM</t>
  </si>
  <si>
    <t>BL-982VI</t>
  </si>
  <si>
    <t>BL-793VJ</t>
  </si>
  <si>
    <t>BL-771VJ</t>
  </si>
  <si>
    <t>BL-375VI</t>
  </si>
  <si>
    <t>BL-005VJ</t>
  </si>
  <si>
    <t>BL-299VH</t>
  </si>
  <si>
    <t>BL-762VJ</t>
  </si>
  <si>
    <t>BL-899VL</t>
  </si>
  <si>
    <t>BL-865VK</t>
  </si>
  <si>
    <t>BL-505XD</t>
  </si>
  <si>
    <t>BL-474XD</t>
  </si>
  <si>
    <t>BL-827VZ</t>
  </si>
  <si>
    <t>BL-764VJ</t>
  </si>
  <si>
    <t>BL-775VJ</t>
  </si>
  <si>
    <t>BL-766VJ</t>
  </si>
  <si>
    <t>BL-434VP</t>
  </si>
  <si>
    <t>Fábia</t>
  </si>
  <si>
    <t>BL-534VX</t>
  </si>
  <si>
    <t>BL-479VT</t>
  </si>
  <si>
    <t>BL-445VZ</t>
  </si>
  <si>
    <t>BL-434VZ</t>
  </si>
  <si>
    <t>BL-820VZ</t>
  </si>
  <si>
    <t>BL-504XA</t>
  </si>
  <si>
    <t>BL-467XD</t>
  </si>
  <si>
    <t>BL-992XL</t>
  </si>
  <si>
    <t>BL-863XE</t>
  </si>
  <si>
    <t>Vitara</t>
  </si>
  <si>
    <t>BB-884EK</t>
  </si>
  <si>
    <t>BB-634EL</t>
  </si>
  <si>
    <t xml:space="preserve">Ctroen </t>
  </si>
  <si>
    <t>Crosser</t>
  </si>
  <si>
    <t>BB-695DS</t>
  </si>
  <si>
    <t>BB-143HG</t>
  </si>
  <si>
    <t>BB-666EZ</t>
  </si>
  <si>
    <t xml:space="preserve">Citroen </t>
  </si>
  <si>
    <t>BB-696DS</t>
  </si>
  <si>
    <t xml:space="preserve">Ford </t>
  </si>
  <si>
    <t>BB-486FG</t>
  </si>
  <si>
    <t>BB-032EZ</t>
  </si>
  <si>
    <t>BB-071EL</t>
  </si>
  <si>
    <t>Discovery</t>
  </si>
  <si>
    <t>BB-458FH</t>
  </si>
  <si>
    <t>BB-187EZ</t>
  </si>
  <si>
    <t xml:space="preserve">Audi </t>
  </si>
  <si>
    <t>A 6</t>
  </si>
  <si>
    <t>BB 523 EU</t>
  </si>
  <si>
    <t>BB-177EZ</t>
  </si>
  <si>
    <t>BB-929EZ</t>
  </si>
  <si>
    <t>BB-612DX</t>
  </si>
  <si>
    <t>BB-610DX</t>
  </si>
  <si>
    <t>BB-613DX</t>
  </si>
  <si>
    <t>BB-066DT</t>
  </si>
  <si>
    <t>Grand Vitara</t>
  </si>
  <si>
    <t>BB-641HM</t>
  </si>
  <si>
    <t>BB 594 CC</t>
  </si>
  <si>
    <t>Suuzuki</t>
  </si>
  <si>
    <t>BL901VL</t>
  </si>
  <si>
    <t>BL876VK</t>
  </si>
  <si>
    <t>BL490XA</t>
  </si>
  <si>
    <t>BL489XA</t>
  </si>
  <si>
    <t>LV676EO</t>
  </si>
  <si>
    <t>LV347EE</t>
  </si>
  <si>
    <t>Benzín</t>
  </si>
  <si>
    <t xml:space="preserve">Citroen  </t>
  </si>
  <si>
    <t>LV939DM</t>
  </si>
  <si>
    <t>LV589DE</t>
  </si>
  <si>
    <t>LV586DE</t>
  </si>
  <si>
    <t>LV292DV</t>
  </si>
  <si>
    <t>LV478CO</t>
  </si>
  <si>
    <t>LV284DV</t>
  </si>
  <si>
    <t>BL787VJ</t>
  </si>
  <si>
    <t>BB922EZ</t>
  </si>
  <si>
    <t>LV853FY</t>
  </si>
  <si>
    <t>LV488CO</t>
  </si>
  <si>
    <t>LV097ET</t>
  </si>
  <si>
    <t>LV370DV</t>
  </si>
  <si>
    <t>LV905GR</t>
  </si>
  <si>
    <t>LV968FY</t>
  </si>
  <si>
    <t>LV372BZ</t>
  </si>
  <si>
    <t>LV867DF</t>
  </si>
  <si>
    <t>LV319DF</t>
  </si>
  <si>
    <t>LV890DF</t>
  </si>
  <si>
    <t>LV970FY</t>
  </si>
  <si>
    <t>LV891DF</t>
  </si>
  <si>
    <t>LV881DF</t>
  </si>
  <si>
    <t>LV200DJ</t>
  </si>
  <si>
    <t>LV899GX</t>
  </si>
  <si>
    <t>LV492GX</t>
  </si>
  <si>
    <t>LV997DR</t>
  </si>
  <si>
    <t>LV754DU</t>
  </si>
  <si>
    <t>LV750DU</t>
  </si>
  <si>
    <t>LV954FY</t>
  </si>
  <si>
    <t>RAPID</t>
  </si>
  <si>
    <t>OCTAVIA</t>
  </si>
  <si>
    <t>ZM532AU</t>
  </si>
  <si>
    <t>ZM667BN</t>
  </si>
  <si>
    <t>ZM059CG</t>
  </si>
  <si>
    <t>ZM726BN</t>
  </si>
  <si>
    <t>ZC 938 AO</t>
  </si>
  <si>
    <t>ZM568CV</t>
  </si>
  <si>
    <t>ZC 130 BA</t>
  </si>
  <si>
    <t>ZC 028 BA</t>
  </si>
  <si>
    <t>BL189VU</t>
  </si>
  <si>
    <t>BL776VJ</t>
  </si>
  <si>
    <t>BL507XA</t>
  </si>
  <si>
    <t>BL781VJ</t>
  </si>
  <si>
    <t>BL471VB</t>
  </si>
  <si>
    <t>ZM751CS</t>
  </si>
  <si>
    <t>ZM944CV</t>
  </si>
  <si>
    <t>BL844VZ</t>
  </si>
  <si>
    <t>ZM832AZ</t>
  </si>
  <si>
    <t>ZM144BP</t>
  </si>
  <si>
    <t>ZM635CK</t>
  </si>
  <si>
    <t>AA618BH</t>
  </si>
  <si>
    <t>ZM643BN</t>
  </si>
  <si>
    <t>ZM030CN</t>
  </si>
  <si>
    <t>ZM807CV</t>
  </si>
  <si>
    <t>ZM160BZ</t>
  </si>
  <si>
    <t>ZC835BM</t>
  </si>
  <si>
    <t>ZC 352 AV</t>
  </si>
  <si>
    <t>ZC 724 BS</t>
  </si>
  <si>
    <t>ZM419CV</t>
  </si>
  <si>
    <t>ZM856VC</t>
  </si>
  <si>
    <t>ZM817CY</t>
  </si>
  <si>
    <t>ZC 646 BC</t>
  </si>
  <si>
    <t>ZC 921 AP</t>
  </si>
  <si>
    <t>ZM448CV</t>
  </si>
  <si>
    <t>ZC 119 BA</t>
  </si>
  <si>
    <t>ZM921VY</t>
  </si>
  <si>
    <t>ZC 117 BA</t>
  </si>
  <si>
    <t>ZM842AN</t>
  </si>
  <si>
    <t>ZM293AP</t>
  </si>
  <si>
    <t>ZC 794 AP</t>
  </si>
  <si>
    <t>ZM705BN</t>
  </si>
  <si>
    <t>BB906EZ</t>
  </si>
  <si>
    <t>TN824EN</t>
  </si>
  <si>
    <t>TN615DJ</t>
  </si>
  <si>
    <t>TN134HA</t>
  </si>
  <si>
    <t>TN088CU</t>
  </si>
  <si>
    <t>TN342CM</t>
  </si>
  <si>
    <t>GV</t>
  </si>
  <si>
    <t>TN136HA</t>
  </si>
  <si>
    <t>TN723EM</t>
  </si>
  <si>
    <t>BL494VP</t>
  </si>
  <si>
    <t>TN246GU</t>
  </si>
  <si>
    <t>TN762GY</t>
  </si>
  <si>
    <t>TN203HA</t>
  </si>
  <si>
    <t>TN104GB</t>
  </si>
  <si>
    <t>TN799GZ</t>
  </si>
  <si>
    <t>TN830HD</t>
  </si>
  <si>
    <t>TN324EI</t>
  </si>
  <si>
    <t>TN286DZ</t>
  </si>
  <si>
    <t>TN687EE</t>
  </si>
  <si>
    <t>TN374EY</t>
  </si>
  <si>
    <t>TN723GZ</t>
  </si>
  <si>
    <t>TN274DZ</t>
  </si>
  <si>
    <t>TN288EY</t>
  </si>
  <si>
    <t>TN650DI</t>
  </si>
  <si>
    <t>TN358CT</t>
  </si>
  <si>
    <t>AA031BN</t>
  </si>
  <si>
    <t>TN325HA</t>
  </si>
  <si>
    <t>TN038HA</t>
  </si>
  <si>
    <t>TN349HA</t>
  </si>
  <si>
    <t>TN920GZ</t>
  </si>
  <si>
    <t>TN020HA</t>
  </si>
  <si>
    <t>TN319HA</t>
  </si>
  <si>
    <t>TN359HA</t>
  </si>
  <si>
    <t>TN832GZ</t>
  </si>
  <si>
    <t>TN701HC</t>
  </si>
  <si>
    <t>TN929HC</t>
  </si>
  <si>
    <t>TN927GA</t>
  </si>
  <si>
    <t>BL 427VP</t>
  </si>
  <si>
    <t>ZA 827 JO</t>
  </si>
  <si>
    <t>BL 425VP</t>
  </si>
  <si>
    <t>BL 473 VP</t>
  </si>
  <si>
    <t>ZA 686 FT</t>
  </si>
  <si>
    <t>ZA 354 JL</t>
  </si>
  <si>
    <t>BL 470 VP</t>
  </si>
  <si>
    <t>ZA 943 JO</t>
  </si>
  <si>
    <t>ZA 631 DH</t>
  </si>
  <si>
    <t>PB 785 BC</t>
  </si>
  <si>
    <t>ZA 475 JO</t>
  </si>
  <si>
    <t>CA 092 BD</t>
  </si>
  <si>
    <t xml:space="preserve">Octavia  </t>
  </si>
  <si>
    <t xml:space="preserve">Rapid  </t>
  </si>
  <si>
    <t>ZA 078 DT</t>
  </si>
  <si>
    <t>ZA 582 IJ</t>
  </si>
  <si>
    <t>ZA 119 FR</t>
  </si>
  <si>
    <t>ZA 074 EP</t>
  </si>
  <si>
    <t>ZA 661 JR</t>
  </si>
  <si>
    <t>ZA 763 FJ</t>
  </si>
  <si>
    <t>ZA 051 GE</t>
  </si>
  <si>
    <t>ZA 799 FY</t>
  </si>
  <si>
    <t>ZA 573 IJ</t>
  </si>
  <si>
    <t>CA 093 BD</t>
  </si>
  <si>
    <t>ZA 189 JS</t>
  </si>
  <si>
    <t>ZA 513 JP</t>
  </si>
  <si>
    <t>ZA 836 JR</t>
  </si>
  <si>
    <t>ZA 394 JP</t>
  </si>
  <si>
    <t>ZA 560 JP</t>
  </si>
  <si>
    <t>ZA 720 JO</t>
  </si>
  <si>
    <t>ZA 730 JO</t>
  </si>
  <si>
    <t>ZA 345 JP</t>
  </si>
  <si>
    <t>CA 613 BC</t>
  </si>
  <si>
    <t>ZA 742 EU</t>
  </si>
  <si>
    <t>CA 094 BD</t>
  </si>
  <si>
    <t>ZA 930 JO</t>
  </si>
  <si>
    <t>ZA 632 DH</t>
  </si>
  <si>
    <t>ZA 065 JR</t>
  </si>
  <si>
    <t>ZA 625 JR</t>
  </si>
  <si>
    <t>LM873DY</t>
  </si>
  <si>
    <t>LM 283 BH</t>
  </si>
  <si>
    <t>LM 549 BI</t>
  </si>
  <si>
    <t>LM 025 CF</t>
  </si>
  <si>
    <t>LM 744 CJ</t>
  </si>
  <si>
    <t>LM 675 CG</t>
  </si>
  <si>
    <t>LM 020 BA</t>
  </si>
  <si>
    <t>LM 326 DX</t>
  </si>
  <si>
    <t>BL 924XE</t>
  </si>
  <si>
    <t>BL 983VI</t>
  </si>
  <si>
    <t>BB 612 CP</t>
  </si>
  <si>
    <t>LM421DZ</t>
  </si>
  <si>
    <t>LM045DZ</t>
  </si>
  <si>
    <t>LM441DZ</t>
  </si>
  <si>
    <t>LM573DZ</t>
  </si>
  <si>
    <t>BL 315VO</t>
  </si>
  <si>
    <t>BL 437VP</t>
  </si>
  <si>
    <t>LM688EE</t>
  </si>
  <si>
    <t>LM877EE</t>
  </si>
  <si>
    <t>LM803DY</t>
  </si>
  <si>
    <t>LM055CK</t>
  </si>
  <si>
    <t>LM041DM</t>
  </si>
  <si>
    <t>LM192EE</t>
  </si>
  <si>
    <t>LM383DM</t>
  </si>
  <si>
    <t>LM632BM</t>
  </si>
  <si>
    <t>LM376DM</t>
  </si>
  <si>
    <t>LM641BH</t>
  </si>
  <si>
    <t>LM381DM</t>
  </si>
  <si>
    <t>LM745CB</t>
  </si>
  <si>
    <t>LM825CM</t>
  </si>
  <si>
    <t>LM631BM</t>
  </si>
  <si>
    <t>LM129DZ</t>
  </si>
  <si>
    <t>LM569DZ</t>
  </si>
  <si>
    <t>LM101DZ</t>
  </si>
  <si>
    <t>LM552DZ</t>
  </si>
  <si>
    <t>LM934DY</t>
  </si>
  <si>
    <t>LM102DZ</t>
  </si>
  <si>
    <t>LM578DZ</t>
  </si>
  <si>
    <t>LM052DZ</t>
  </si>
  <si>
    <t>LM580DZ</t>
  </si>
  <si>
    <t>LM681DY</t>
  </si>
  <si>
    <t>LM912DY</t>
  </si>
  <si>
    <t>LM413DY</t>
  </si>
  <si>
    <t>LM450DZ</t>
  </si>
  <si>
    <t>LM012DZ</t>
  </si>
  <si>
    <t>BR266CO</t>
  </si>
  <si>
    <t>BR454BT</t>
  </si>
  <si>
    <t>BR726BP</t>
  </si>
  <si>
    <t>BR177BS</t>
  </si>
  <si>
    <t>BR161BX</t>
  </si>
  <si>
    <t>BL339XM</t>
  </si>
  <si>
    <t>BL994VI</t>
  </si>
  <si>
    <t>BL773VJ</t>
  </si>
  <si>
    <t>BR581AT</t>
  </si>
  <si>
    <t>BR804CZ</t>
  </si>
  <si>
    <t>BR063CY</t>
  </si>
  <si>
    <t xml:space="preserve">Transit  </t>
  </si>
  <si>
    <t>BR193CN</t>
  </si>
  <si>
    <t>BR113BU</t>
  </si>
  <si>
    <t>BR242CN</t>
  </si>
  <si>
    <t>BR175CN</t>
  </si>
  <si>
    <t>BR309CX</t>
  </si>
  <si>
    <t>BR819DB</t>
  </si>
  <si>
    <t>BR874DB</t>
  </si>
  <si>
    <t>BR853CG</t>
  </si>
  <si>
    <t>BR278CO</t>
  </si>
  <si>
    <t>BR816BD</t>
  </si>
  <si>
    <t>BR245CB</t>
  </si>
  <si>
    <t>BR885DD</t>
  </si>
  <si>
    <t>BR080BK</t>
  </si>
  <si>
    <t>BR690BU</t>
  </si>
  <si>
    <t>BR493BU</t>
  </si>
  <si>
    <t>BR750BP</t>
  </si>
  <si>
    <t>BR735AN</t>
  </si>
  <si>
    <t>BR081BK</t>
  </si>
  <si>
    <t>BR712DD</t>
  </si>
  <si>
    <t>BR950BJ</t>
  </si>
  <si>
    <t>BR533BC</t>
  </si>
  <si>
    <t>BR308BA</t>
  </si>
  <si>
    <t>DT662BC</t>
  </si>
  <si>
    <t>DT029AV</t>
  </si>
  <si>
    <t>DT076BK</t>
  </si>
  <si>
    <t>DT980AP</t>
  </si>
  <si>
    <t>BL895VL</t>
  </si>
  <si>
    <t>BL175VU</t>
  </si>
  <si>
    <t>BL947XE</t>
  </si>
  <si>
    <t>Suziki</t>
  </si>
  <si>
    <t>DT983AZ</t>
  </si>
  <si>
    <t>DT973AM</t>
  </si>
  <si>
    <t>DT741BS</t>
  </si>
  <si>
    <t>BL155VU</t>
  </si>
  <si>
    <t>DT055BS</t>
  </si>
  <si>
    <t>DT070BU</t>
  </si>
  <si>
    <t>DT952BU</t>
  </si>
  <si>
    <t>BL022XM</t>
  </si>
  <si>
    <t>BL002VJ</t>
  </si>
  <si>
    <t>DT370AX</t>
  </si>
  <si>
    <t>DT860BR</t>
  </si>
  <si>
    <t>DT941BL</t>
  </si>
  <si>
    <t>DT863AZ</t>
  </si>
  <si>
    <t>DT629AR</t>
  </si>
  <si>
    <t>DT867BB</t>
  </si>
  <si>
    <t>DT540BB</t>
  </si>
  <si>
    <t>DT498AZ</t>
  </si>
  <si>
    <t>DT627AR</t>
  </si>
  <si>
    <t>DT628BB</t>
  </si>
  <si>
    <t>DT252AV</t>
  </si>
  <si>
    <t>DT625AR</t>
  </si>
  <si>
    <t>DT074BS</t>
  </si>
  <si>
    <t>DT949BS</t>
  </si>
  <si>
    <t>DT136BT</t>
  </si>
  <si>
    <t>DT780BS</t>
  </si>
  <si>
    <t>DT963BS</t>
  </si>
  <si>
    <t>DT121BT</t>
  </si>
  <si>
    <t>RA361BP</t>
  </si>
  <si>
    <t>BL912VL</t>
  </si>
  <si>
    <t>RA481BR</t>
  </si>
  <si>
    <t>RA024AZ</t>
  </si>
  <si>
    <t>RA401AT</t>
  </si>
  <si>
    <t>RA446BP</t>
  </si>
  <si>
    <t>RA315BO</t>
  </si>
  <si>
    <t>RA953BP</t>
  </si>
  <si>
    <t>RA063BJ</t>
  </si>
  <si>
    <t>RA440BP</t>
  </si>
  <si>
    <t>BL448VZ</t>
  </si>
  <si>
    <t>RA596BH</t>
  </si>
  <si>
    <t>RA721AJ</t>
  </si>
  <si>
    <t>Citröen</t>
  </si>
  <si>
    <t>RA777AZ</t>
  </si>
  <si>
    <t>RA957BK</t>
  </si>
  <si>
    <t>RA294AY</t>
  </si>
  <si>
    <t>RA467BR</t>
  </si>
  <si>
    <t>RA402AT</t>
  </si>
  <si>
    <t>RA341AY</t>
  </si>
  <si>
    <t>RA755AZ</t>
  </si>
  <si>
    <t>RA813BO</t>
  </si>
  <si>
    <t>RA379BP</t>
  </si>
  <si>
    <t>RA410BP</t>
  </si>
  <si>
    <t>RA421BP</t>
  </si>
  <si>
    <t>RA431BP</t>
  </si>
  <si>
    <t>RA337BP</t>
  </si>
  <si>
    <t>RA439BP</t>
  </si>
  <si>
    <t>RA436BP</t>
  </si>
  <si>
    <t>RA749BO</t>
  </si>
  <si>
    <t>RA354AT</t>
  </si>
  <si>
    <t>BL470VT</t>
  </si>
  <si>
    <t>RA012AV</t>
  </si>
  <si>
    <t>RA377BN</t>
  </si>
  <si>
    <t>VT092BU</t>
  </si>
  <si>
    <t>VT716CR</t>
  </si>
  <si>
    <t>VT028BM</t>
  </si>
  <si>
    <t>VT780DD</t>
  </si>
  <si>
    <t>VT611DH</t>
  </si>
  <si>
    <t>VT316DH</t>
  </si>
  <si>
    <t>VT283DJ</t>
  </si>
  <si>
    <t>VT605DL</t>
  </si>
  <si>
    <t>BL877VK</t>
  </si>
  <si>
    <t>BL911VL</t>
  </si>
  <si>
    <t>BL817VZ</t>
  </si>
  <si>
    <t>BL179VU</t>
  </si>
  <si>
    <t xml:space="preserve">Fabia  </t>
  </si>
  <si>
    <t>RV387CX</t>
  </si>
  <si>
    <t>RV025DB</t>
  </si>
  <si>
    <t>RV984DA</t>
  </si>
  <si>
    <t>RV010DB</t>
  </si>
  <si>
    <t>BL460VP</t>
  </si>
  <si>
    <t>BL180VU</t>
  </si>
  <si>
    <t>RV894DA</t>
  </si>
  <si>
    <t>RV105BA</t>
  </si>
  <si>
    <t>RV538BR</t>
  </si>
  <si>
    <t>RV140CM</t>
  </si>
  <si>
    <t>RV159DC</t>
  </si>
  <si>
    <t>RV169CV</t>
  </si>
  <si>
    <t>RV991DA</t>
  </si>
  <si>
    <t>RV141CA</t>
  </si>
  <si>
    <t>KE294FZ</t>
  </si>
  <si>
    <t>RV184DC</t>
  </si>
  <si>
    <t xml:space="preserve">Ford  </t>
  </si>
  <si>
    <t>RV158CA</t>
  </si>
  <si>
    <t>RV784BS</t>
  </si>
  <si>
    <t xml:space="preserve">Suzuki  </t>
  </si>
  <si>
    <t>RV550BC</t>
  </si>
  <si>
    <t>RV552BC</t>
  </si>
  <si>
    <t>RV688BP</t>
  </si>
  <si>
    <t>RV979BN</t>
  </si>
  <si>
    <t>RV802BS</t>
  </si>
  <si>
    <t>RV849BI</t>
  </si>
  <si>
    <t>RV032DB</t>
  </si>
  <si>
    <t>RV036DB</t>
  </si>
  <si>
    <t>RV918DA</t>
  </si>
  <si>
    <t>RV551BC</t>
  </si>
  <si>
    <t>RV869DA</t>
  </si>
  <si>
    <t>RV026DB</t>
  </si>
  <si>
    <t>RV507BO</t>
  </si>
  <si>
    <t>RV037DB</t>
  </si>
  <si>
    <t>RV678DA</t>
  </si>
  <si>
    <t>RV680DA</t>
  </si>
  <si>
    <t>RV030DB</t>
  </si>
  <si>
    <t>BL896VK</t>
  </si>
  <si>
    <t>BL160VU</t>
  </si>
  <si>
    <t>BL169VU</t>
  </si>
  <si>
    <t>BL842VZ</t>
  </si>
  <si>
    <t>BL548VZ</t>
  </si>
  <si>
    <t>BL826VZ</t>
  </si>
  <si>
    <t>PO949DU</t>
  </si>
  <si>
    <t>PO583EM</t>
  </si>
  <si>
    <t>PO552FD</t>
  </si>
  <si>
    <t>PO162DY</t>
  </si>
  <si>
    <t>PO161DX</t>
  </si>
  <si>
    <t>PO555FL</t>
  </si>
  <si>
    <t>PO141DY</t>
  </si>
  <si>
    <t>PO302EB</t>
  </si>
  <si>
    <t>PO777EM</t>
  </si>
  <si>
    <t>PO987IS</t>
  </si>
  <si>
    <t>PO089DY</t>
  </si>
  <si>
    <t>BL508XA</t>
  </si>
  <si>
    <t>PO246EO</t>
  </si>
  <si>
    <t>Mitshubishi</t>
  </si>
  <si>
    <t>PO570CR</t>
  </si>
  <si>
    <t>PO160FA</t>
  </si>
  <si>
    <t>PO093EB</t>
  </si>
  <si>
    <t>PO989GZ</t>
  </si>
  <si>
    <t>PO754EI</t>
  </si>
  <si>
    <t>PO455FO</t>
  </si>
  <si>
    <t>PO890GZ</t>
  </si>
  <si>
    <t>PO128DY</t>
  </si>
  <si>
    <t>PO986CG</t>
  </si>
  <si>
    <t>PO074DY</t>
  </si>
  <si>
    <t>VT145BV</t>
  </si>
  <si>
    <t>VT138DJ</t>
  </si>
  <si>
    <t>VT862BS</t>
  </si>
  <si>
    <t>VT838BN</t>
  </si>
  <si>
    <t>VT607DH</t>
  </si>
  <si>
    <t>VT928BL</t>
  </si>
  <si>
    <t>VT269BT</t>
  </si>
  <si>
    <t>VT545BZ</t>
  </si>
  <si>
    <t>VT856BS</t>
  </si>
  <si>
    <t>VT510BL</t>
  </si>
  <si>
    <t>VT881BS</t>
  </si>
  <si>
    <t>VT038CT</t>
  </si>
  <si>
    <t>VT673BN</t>
  </si>
  <si>
    <t>VT642DL</t>
  </si>
  <si>
    <t>VT338DJ</t>
  </si>
  <si>
    <t>VT247DJ</t>
  </si>
  <si>
    <t>VT382DJ</t>
  </si>
  <si>
    <t>VT778DJ</t>
  </si>
  <si>
    <t>VT204DJ</t>
  </si>
  <si>
    <t>VT873DI</t>
  </si>
  <si>
    <t>VT207DJ</t>
  </si>
  <si>
    <t>VT029DK</t>
  </si>
  <si>
    <t>BB 668 EP</t>
  </si>
  <si>
    <t xml:space="preserve">Rapid </t>
  </si>
  <si>
    <t>BL 349 VS</t>
  </si>
  <si>
    <t>BL 442 VP</t>
  </si>
  <si>
    <t>BL 796 VJ</t>
  </si>
  <si>
    <t>BB179HV</t>
  </si>
  <si>
    <t>BB196HV</t>
  </si>
  <si>
    <t xml:space="preserve">Fabia </t>
  </si>
  <si>
    <t>BB 424 EZ</t>
  </si>
  <si>
    <t>BB 521 HC</t>
  </si>
  <si>
    <t>BB 538 HC</t>
  </si>
  <si>
    <t xml:space="preserve"> Jimny</t>
  </si>
  <si>
    <t>BB 781 DS</t>
  </si>
  <si>
    <t>BB 681 FI</t>
  </si>
  <si>
    <t>BB 581 FI</t>
  </si>
  <si>
    <t>BB 670 ET</t>
  </si>
  <si>
    <t>BB 696 FI</t>
  </si>
  <si>
    <t>BB 694 FI</t>
  </si>
  <si>
    <t>BB 400 GR</t>
  </si>
  <si>
    <t>BB 466 CR</t>
  </si>
  <si>
    <t>BB 726 DB</t>
  </si>
  <si>
    <t>BB 295 DS</t>
  </si>
  <si>
    <t>BB 922 DX</t>
  </si>
  <si>
    <t>BB 522 ES</t>
  </si>
  <si>
    <t>BB 826 EX</t>
  </si>
  <si>
    <t>BB 744 GO</t>
  </si>
  <si>
    <t xml:space="preserve">BB 480 GO </t>
  </si>
  <si>
    <t>BB 551 CP</t>
  </si>
  <si>
    <t>BB 808 EO</t>
  </si>
  <si>
    <t>BL 151 XE</t>
  </si>
  <si>
    <t>BL 343 XF</t>
  </si>
  <si>
    <t>BL 333 XF</t>
  </si>
  <si>
    <t>l200</t>
  </si>
  <si>
    <t>BB 765 EX</t>
  </si>
  <si>
    <t>BB 706 EX</t>
  </si>
  <si>
    <t>BB 985 FX</t>
  </si>
  <si>
    <t>BB 781 FV</t>
  </si>
  <si>
    <t>BB 645 EI</t>
  </si>
  <si>
    <t>BB 810 EH</t>
  </si>
  <si>
    <t>BB 525 EM</t>
  </si>
  <si>
    <t>BB 691 ES</t>
  </si>
  <si>
    <t>BB 853 GO</t>
  </si>
  <si>
    <t>BB 512 GO</t>
  </si>
  <si>
    <t>BB 263 CE</t>
  </si>
  <si>
    <t>BB 183 ET</t>
  </si>
  <si>
    <t>BB 158 EZ</t>
  </si>
  <si>
    <t>BB 501 EY</t>
  </si>
  <si>
    <t>BB 132 EZ</t>
  </si>
  <si>
    <t>BB 398 EZ</t>
  </si>
  <si>
    <t>BB 228 GP</t>
  </si>
  <si>
    <t>BB 547 CP</t>
  </si>
  <si>
    <t>SuperB</t>
  </si>
  <si>
    <t>BB 536 DS</t>
  </si>
  <si>
    <t>BL 093 XN</t>
  </si>
  <si>
    <t>BL 357 XF</t>
  </si>
  <si>
    <t>BB 373 EJ</t>
  </si>
  <si>
    <t>BB 495 HB</t>
  </si>
  <si>
    <t>BB 159 FI</t>
  </si>
  <si>
    <t>BB 572 FI</t>
  </si>
  <si>
    <t>BB 784 FV</t>
  </si>
  <si>
    <t>BB 688 EI</t>
  </si>
  <si>
    <t>BB 083 EY</t>
  </si>
  <si>
    <t>BB 863 GY</t>
  </si>
  <si>
    <t>BB 535 EM</t>
  </si>
  <si>
    <t>BB 956 EP</t>
  </si>
  <si>
    <t>BB 754 GO</t>
  </si>
  <si>
    <t>BB 522 GO</t>
  </si>
  <si>
    <t>BB 640 HJ</t>
  </si>
  <si>
    <t>BB 921 HO</t>
  </si>
  <si>
    <t>BB 923 DX</t>
  </si>
  <si>
    <t>BB 765 EH</t>
  </si>
  <si>
    <t>BB 689 EI</t>
  </si>
  <si>
    <t>BB 546 EM</t>
  </si>
  <si>
    <t>BB 513 ES</t>
  </si>
  <si>
    <t>BB 211 FD</t>
  </si>
  <si>
    <t>BB 727 GO</t>
  </si>
  <si>
    <t>BB 745 GO</t>
  </si>
  <si>
    <t>BL 145 XE</t>
  </si>
  <si>
    <t>BL 348 XF</t>
  </si>
  <si>
    <t>BL 731 XM</t>
  </si>
  <si>
    <t>BL 486 VT</t>
  </si>
  <si>
    <t>BB 390 CZ</t>
  </si>
  <si>
    <t>BB 769 CO</t>
  </si>
  <si>
    <t>BB 394 FF</t>
  </si>
  <si>
    <t>BB 582 FF</t>
  </si>
  <si>
    <t>BB 524 EM</t>
  </si>
  <si>
    <t>BL 115 XN</t>
  </si>
  <si>
    <t>BB 191 HM</t>
  </si>
  <si>
    <t>BB 301 HL</t>
  </si>
  <si>
    <t>BB 321 HL</t>
  </si>
  <si>
    <t>BL170XE</t>
  </si>
  <si>
    <t>BL837VZ</t>
  </si>
  <si>
    <t>BL768VJ</t>
  </si>
  <si>
    <t>LM874CI</t>
  </si>
  <si>
    <t>LM521DN</t>
  </si>
  <si>
    <t>LM210BH</t>
  </si>
  <si>
    <t>BL706XM</t>
  </si>
  <si>
    <t>BL324XF</t>
  </si>
  <si>
    <t>BL086XN</t>
  </si>
  <si>
    <t>LM117DU</t>
  </si>
  <si>
    <t>LM634BM</t>
  </si>
  <si>
    <t>BL694XF</t>
  </si>
  <si>
    <t>LM908BK</t>
  </si>
  <si>
    <t>LM491BM</t>
  </si>
  <si>
    <t>LM383DN</t>
  </si>
  <si>
    <t>BL704XF</t>
  </si>
  <si>
    <t>LM211BH</t>
  </si>
  <si>
    <t>BL686XF</t>
  </si>
  <si>
    <t>LM227EA</t>
  </si>
  <si>
    <t>HYUNDAI</t>
  </si>
  <si>
    <t>SV446BC</t>
  </si>
  <si>
    <t>DACIA</t>
  </si>
  <si>
    <t>SV399BA</t>
  </si>
  <si>
    <t>SV088BG</t>
  </si>
  <si>
    <t>SV565BH</t>
  </si>
  <si>
    <t>KIA</t>
  </si>
  <si>
    <t>SV479BR</t>
  </si>
  <si>
    <t>SV585BR</t>
  </si>
  <si>
    <t>TOYOTA</t>
  </si>
  <si>
    <t>SV998BI</t>
  </si>
  <si>
    <t>SV797BI</t>
  </si>
  <si>
    <t>LADA</t>
  </si>
  <si>
    <t>SV042BI</t>
  </si>
  <si>
    <t>SV124BI</t>
  </si>
  <si>
    <t>SV788BA</t>
  </si>
  <si>
    <t>SV048AZ</t>
  </si>
  <si>
    <t>MAHINDRA</t>
  </si>
  <si>
    <t>SV416BB</t>
  </si>
  <si>
    <t>SV127BI</t>
  </si>
  <si>
    <t>SV965BI</t>
  </si>
  <si>
    <t>SV912BF</t>
  </si>
  <si>
    <t>SV136BI</t>
  </si>
  <si>
    <t>SV663BA</t>
  </si>
  <si>
    <t>SV615AU</t>
  </si>
  <si>
    <t>SV055AZ</t>
  </si>
  <si>
    <t>SV611BR</t>
  </si>
  <si>
    <t>SV132AT</t>
  </si>
  <si>
    <t>Duster</t>
  </si>
  <si>
    <t>Sandero</t>
  </si>
  <si>
    <t>Hilux</t>
  </si>
  <si>
    <t>Ecosport</t>
  </si>
  <si>
    <t>Sportage</t>
  </si>
  <si>
    <t>Tuscon</t>
  </si>
  <si>
    <t>celkom za OZ</t>
  </si>
  <si>
    <t>AA905BZ</t>
  </si>
  <si>
    <t>AA352GI</t>
  </si>
  <si>
    <t>AA370GI</t>
  </si>
  <si>
    <t>AA345GI</t>
  </si>
  <si>
    <t>Príloha č. 5 - Aktuálny zoznam vozidiel</t>
  </si>
  <si>
    <t>LESY SR š.p., organizačná zložka OZ Horehronie, Hlavná  245/72, 976 52 Čierny Balog</t>
  </si>
  <si>
    <r>
      <rPr>
        <sz val="12"/>
        <color theme="1"/>
        <rFont val="Arial"/>
        <family val="2"/>
        <charset val="238"/>
      </rPr>
      <t>Názov zákazky:</t>
    </r>
    <r>
      <rPr>
        <b/>
        <sz val="14"/>
        <color theme="1"/>
        <rFont val="Arial"/>
        <family val="2"/>
        <charset val="238"/>
      </rPr>
      <t xml:space="preserve"> Servis osobných motorových vozidiel_OZ Horehronie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</si>
</sst>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€&quot;"/>
    <numFmt numFmtId="165" formatCode="#,##0\ &quot;€&quot;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7" fillId="0" borderId="0" applyFont="0" applyFill="0" applyBorder="0" applyAlignment="0" applyProtection="0"/>
  </cellStyleXfs>
  <cellXfs count="159">
    <xf numFmtId="0" fontId="0" fillId="0" borderId="0" xfId="0"/>
    <xf numFmtId="0" fontId="0" fillId="2" borderId="0" xfId="0" applyFill="1"/>
    <xf numFmtId="0" fontId="2" fillId="3" borderId="1" xfId="1" applyFont="1" applyFill="1" applyBorder="1" applyAlignment="1">
      <alignment horizontal="center" vertical="center" wrapText="1"/>
    </xf>
    <xf numFmtId="3" fontId="0" fillId="0" borderId="0" xfId="0" applyNumberFormat="1"/>
    <xf numFmtId="49" fontId="3" fillId="0" borderId="0" xfId="0" applyNumberFormat="1" applyFont="1"/>
    <xf numFmtId="49" fontId="4" fillId="0" borderId="0" xfId="0" applyNumberFormat="1" applyFont="1"/>
    <xf numFmtId="49" fontId="4" fillId="2" borderId="0" xfId="0" applyNumberFormat="1" applyFont="1" applyFill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2" fillId="3" borderId="4" xfId="1" applyFont="1" applyFill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2" fillId="3" borderId="8" xfId="1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2" fillId="3" borderId="10" xfId="1" applyFont="1" applyFill="1" applyBorder="1" applyAlignment="1">
      <alignment horizontal="center" vertical="center" wrapText="1"/>
    </xf>
    <xf numFmtId="0" fontId="0" fillId="2" borderId="6" xfId="0" applyFill="1" applyBorder="1"/>
    <xf numFmtId="165" fontId="0" fillId="0" borderId="6" xfId="0" applyNumberFormat="1" applyBorder="1"/>
    <xf numFmtId="3" fontId="0" fillId="0" borderId="6" xfId="0" applyNumberFormat="1" applyBorder="1"/>
    <xf numFmtId="164" fontId="0" fillId="0" borderId="6" xfId="0" applyNumberFormat="1" applyBorder="1"/>
    <xf numFmtId="0" fontId="0" fillId="0" borderId="11" xfId="0" applyBorder="1"/>
    <xf numFmtId="0" fontId="0" fillId="2" borderId="11" xfId="0" applyFill="1" applyBorder="1"/>
    <xf numFmtId="3" fontId="0" fillId="0" borderId="11" xfId="0" applyNumberFormat="1" applyBorder="1"/>
    <xf numFmtId="164" fontId="0" fillId="0" borderId="11" xfId="0" applyNumberFormat="1" applyBorder="1"/>
    <xf numFmtId="0" fontId="0" fillId="0" borderId="0" xfId="0" applyBorder="1"/>
    <xf numFmtId="164" fontId="0" fillId="0" borderId="12" xfId="0" applyNumberFormat="1" applyBorder="1"/>
    <xf numFmtId="0" fontId="4" fillId="0" borderId="0" xfId="0" applyFont="1" applyBorder="1"/>
    <xf numFmtId="0" fontId="0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left"/>
    </xf>
    <xf numFmtId="0" fontId="4" fillId="4" borderId="0" xfId="0" applyFont="1" applyFill="1" applyBorder="1"/>
    <xf numFmtId="49" fontId="3" fillId="0" borderId="6" xfId="0" applyNumberFormat="1" applyFont="1" applyBorder="1"/>
    <xf numFmtId="49" fontId="4" fillId="0" borderId="6" xfId="0" applyNumberFormat="1" applyFont="1" applyBorder="1"/>
    <xf numFmtId="0" fontId="4" fillId="4" borderId="6" xfId="0" applyFont="1" applyFill="1" applyBorder="1"/>
    <xf numFmtId="0" fontId="4" fillId="0" borderId="6" xfId="0" applyFont="1" applyBorder="1"/>
    <xf numFmtId="0" fontId="0" fillId="2" borderId="7" xfId="0" applyFill="1" applyBorder="1"/>
    <xf numFmtId="0" fontId="0" fillId="0" borderId="6" xfId="0" applyFont="1" applyBorder="1"/>
    <xf numFmtId="0" fontId="0" fillId="5" borderId="7" xfId="0" applyFill="1" applyBorder="1"/>
    <xf numFmtId="0" fontId="2" fillId="3" borderId="13" xfId="1" applyFont="1" applyFill="1" applyBorder="1" applyAlignment="1">
      <alignment horizontal="center" vertical="center" wrapText="1"/>
    </xf>
    <xf numFmtId="0" fontId="0" fillId="0" borderId="6" xfId="0" applyNumberFormat="1" applyFont="1" applyBorder="1" applyAlignment="1" applyProtection="1">
      <alignment horizontal="center" vertical="center"/>
    </xf>
    <xf numFmtId="0" fontId="0" fillId="0" borderId="6" xfId="0" applyNumberFormat="1" applyFont="1" applyBorder="1" applyAlignment="1" applyProtection="1">
      <alignment horizontal="center" vertical="top"/>
    </xf>
    <xf numFmtId="0" fontId="4" fillId="3" borderId="17" xfId="0" applyFont="1" applyFill="1" applyBorder="1" applyAlignment="1">
      <alignment horizontal="left"/>
    </xf>
    <xf numFmtId="0" fontId="4" fillId="3" borderId="18" xfId="0" applyFont="1" applyFill="1" applyBorder="1" applyAlignment="1">
      <alignment horizontal="left"/>
    </xf>
    <xf numFmtId="0" fontId="6" fillId="0" borderId="6" xfId="0" applyFont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0" xfId="0" applyFont="1"/>
    <xf numFmtId="49" fontId="4" fillId="0" borderId="6" xfId="0" applyNumberFormat="1" applyFont="1" applyFill="1" applyBorder="1"/>
    <xf numFmtId="0" fontId="0" fillId="0" borderId="6" xfId="0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49" fontId="4" fillId="0" borderId="15" xfId="0" applyNumberFormat="1" applyFont="1" applyFill="1" applyBorder="1" applyAlignment="1">
      <alignment horizontal="center" vertical="center"/>
    </xf>
    <xf numFmtId="49" fontId="4" fillId="0" borderId="15" xfId="0" applyNumberFormat="1" applyFont="1" applyBorder="1"/>
    <xf numFmtId="0" fontId="0" fillId="0" borderId="0" xfId="0" applyBorder="1"/>
    <xf numFmtId="0" fontId="0" fillId="0" borderId="0" xfId="0" applyFill="1" applyBorder="1"/>
    <xf numFmtId="0" fontId="4" fillId="3" borderId="16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 shrinkToFit="1"/>
    </xf>
    <xf numFmtId="0" fontId="4" fillId="4" borderId="0" xfId="0" applyFont="1" applyFill="1" applyBorder="1" applyAlignment="1">
      <alignment horizontal="center" vertical="center"/>
    </xf>
    <xf numFmtId="0" fontId="4" fillId="4" borderId="15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5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8" fillId="0" borderId="6" xfId="1" applyFont="1" applyFill="1" applyBorder="1" applyAlignment="1">
      <alignment horizontal="center" vertical="center"/>
    </xf>
    <xf numFmtId="0" fontId="1" fillId="0" borderId="6" xfId="1" applyFill="1" applyBorder="1" applyAlignment="1">
      <alignment horizontal="center" vertical="center"/>
    </xf>
    <xf numFmtId="9" fontId="8" fillId="0" borderId="6" xfId="3" applyFont="1" applyFill="1" applyBorder="1" applyAlignment="1">
      <alignment horizontal="center" vertical="center"/>
    </xf>
    <xf numFmtId="0" fontId="8" fillId="0" borderId="6" xfId="3" applyNumberFormat="1" applyFont="1" applyFill="1" applyBorder="1" applyAlignment="1">
      <alignment horizontal="center" vertical="center" wrapText="1"/>
    </xf>
    <xf numFmtId="0" fontId="1" fillId="0" borderId="6" xfId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/>
    </xf>
    <xf numFmtId="9" fontId="8" fillId="0" borderId="15" xfId="3" applyFont="1" applyFill="1" applyBorder="1" applyAlignment="1">
      <alignment horizontal="center" vertical="center"/>
    </xf>
    <xf numFmtId="0" fontId="0" fillId="0" borderId="0" xfId="0"/>
    <xf numFmtId="0" fontId="0" fillId="0" borderId="6" xfId="0" applyBorder="1"/>
    <xf numFmtId="49" fontId="3" fillId="0" borderId="6" xfId="0" applyNumberFormat="1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49" fontId="4" fillId="2" borderId="11" xfId="0" applyNumberFormat="1" applyFont="1" applyFill="1" applyBorder="1"/>
    <xf numFmtId="49" fontId="4" fillId="0" borderId="11" xfId="0" applyNumberFormat="1" applyFont="1" applyBorder="1"/>
    <xf numFmtId="49" fontId="4" fillId="2" borderId="2" xfId="0" applyNumberFormat="1" applyFont="1" applyFill="1" applyBorder="1"/>
    <xf numFmtId="49" fontId="4" fillId="5" borderId="2" xfId="0" applyNumberFormat="1" applyFont="1" applyFill="1" applyBorder="1"/>
    <xf numFmtId="0" fontId="0" fillId="0" borderId="0" xfId="0" applyFont="1" applyBorder="1" applyAlignment="1">
      <alignment horizontal="center" vertical="center"/>
    </xf>
    <xf numFmtId="49" fontId="4" fillId="2" borderId="7" xfId="0" applyNumberFormat="1" applyFont="1" applyFill="1" applyBorder="1"/>
    <xf numFmtId="49" fontId="4" fillId="5" borderId="7" xfId="0" applyNumberFormat="1" applyFont="1" applyFill="1" applyBorder="1"/>
    <xf numFmtId="0" fontId="4" fillId="0" borderId="6" xfId="0" applyFont="1" applyFill="1" applyBorder="1"/>
    <xf numFmtId="49" fontId="4" fillId="0" borderId="15" xfId="0" applyNumberFormat="1" applyFont="1" applyFill="1" applyBorder="1"/>
    <xf numFmtId="3" fontId="0" fillId="0" borderId="0" xfId="0" applyNumberFormat="1" applyBorder="1"/>
    <xf numFmtId="164" fontId="0" fillId="0" borderId="0" xfId="0" applyNumberFormat="1" applyBorder="1"/>
    <xf numFmtId="0" fontId="0" fillId="5" borderId="11" xfId="0" applyFill="1" applyBorder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49" fontId="12" fillId="0" borderId="26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49" fontId="12" fillId="0" borderId="20" xfId="0" applyNumberFormat="1" applyFont="1" applyFill="1" applyBorder="1" applyAlignment="1">
      <alignment horizontal="center" vertical="center"/>
    </xf>
    <xf numFmtId="49" fontId="12" fillId="0" borderId="25" xfId="0" applyNumberFormat="1" applyFont="1" applyFill="1" applyBorder="1" applyAlignment="1">
      <alignment horizontal="center" vertical="center"/>
    </xf>
    <xf numFmtId="49" fontId="12" fillId="0" borderId="20" xfId="0" applyNumberFormat="1" applyFont="1" applyBorder="1" applyAlignment="1">
      <alignment horizontal="center" vertical="center"/>
    </xf>
    <xf numFmtId="49" fontId="12" fillId="0" borderId="23" xfId="0" applyNumberFormat="1" applyFont="1" applyBorder="1" applyAlignment="1">
      <alignment horizontal="center" vertical="center"/>
    </xf>
    <xf numFmtId="49" fontId="12" fillId="0" borderId="24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3" fillId="0" borderId="20" xfId="0" applyFont="1" applyFill="1" applyBorder="1" applyAlignment="1">
      <alignment horizontal="center" vertical="center"/>
    </xf>
    <xf numFmtId="49" fontId="12" fillId="0" borderId="21" xfId="0" applyNumberFormat="1" applyFont="1" applyBorder="1" applyAlignment="1">
      <alignment horizontal="center" vertical="center"/>
    </xf>
    <xf numFmtId="49" fontId="12" fillId="0" borderId="6" xfId="0" applyNumberFormat="1" applyFont="1" applyBorder="1" applyAlignment="1">
      <alignment horizontal="center" vertical="center"/>
    </xf>
    <xf numFmtId="49" fontId="12" fillId="0" borderId="22" xfId="0" applyNumberFormat="1" applyFont="1" applyBorder="1" applyAlignment="1">
      <alignment horizontal="center" vertical="center"/>
    </xf>
    <xf numFmtId="49" fontId="12" fillId="0" borderId="25" xfId="0" applyNumberFormat="1" applyFont="1" applyBorder="1" applyAlignment="1">
      <alignment horizontal="center" vertical="center"/>
    </xf>
    <xf numFmtId="49" fontId="12" fillId="0" borderId="22" xfId="0" applyNumberFormat="1" applyFont="1" applyFill="1" applyBorder="1" applyAlignment="1">
      <alignment horizontal="center" vertical="center"/>
    </xf>
    <xf numFmtId="49" fontId="12" fillId="0" borderId="7" xfId="0" applyNumberFormat="1" applyFont="1" applyBorder="1" applyAlignment="1">
      <alignment horizontal="center" vertical="center"/>
    </xf>
    <xf numFmtId="49" fontId="12" fillId="0" borderId="8" xfId="0" applyNumberFormat="1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49" fontId="12" fillId="0" borderId="13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left"/>
    </xf>
    <xf numFmtId="0" fontId="13" fillId="0" borderId="0" xfId="0" applyFont="1" applyBorder="1" applyAlignment="1"/>
    <xf numFmtId="0" fontId="15" fillId="2" borderId="7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0" fillId="0" borderId="5" xfId="0" applyBorder="1" applyAlignment="1"/>
    <xf numFmtId="0" fontId="0" fillId="0" borderId="0" xfId="0" applyNumberFormat="1" applyFont="1" applyFill="1" applyBorder="1" applyAlignment="1" applyProtection="1"/>
    <xf numFmtId="0" fontId="0" fillId="0" borderId="0" xfId="0" applyFill="1" applyBorder="1" applyAlignment="1"/>
    <xf numFmtId="0" fontId="0" fillId="0" borderId="8" xfId="0" applyBorder="1" applyAlignment="1"/>
    <xf numFmtId="0" fontId="0" fillId="0" borderId="13" xfId="0" applyBorder="1" applyAlignment="1"/>
    <xf numFmtId="49" fontId="3" fillId="0" borderId="4" xfId="0" applyNumberFormat="1" applyFont="1" applyBorder="1" applyAlignment="1"/>
    <xf numFmtId="49" fontId="4" fillId="0" borderId="4" xfId="0" applyNumberFormat="1" applyFont="1" applyBorder="1" applyAlignment="1"/>
    <xf numFmtId="49" fontId="4" fillId="0" borderId="8" xfId="0" applyNumberFormat="1" applyFont="1" applyBorder="1" applyAlignment="1"/>
    <xf numFmtId="0" fontId="16" fillId="0" borderId="0" xfId="0" applyFont="1" applyAlignment="1">
      <alignment horizontal="center"/>
    </xf>
  </cellXfs>
  <cellStyles count="4">
    <cellStyle name="Normálna" xfId="0" builtinId="0"/>
    <cellStyle name="Normálna 2" xfId="1"/>
    <cellStyle name="normálne_Hárok1" xfId="2"/>
    <cellStyle name="Percentá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3"/>
  <sheetViews>
    <sheetView workbookViewId="0">
      <selection activeCell="E3" sqref="E3"/>
    </sheetView>
  </sheetViews>
  <sheetFormatPr defaultRowHeight="15" x14ac:dyDescent="0.25"/>
  <cols>
    <col min="2" max="2" width="37.85546875" customWidth="1"/>
    <col min="3" max="3" width="53.7109375" customWidth="1"/>
    <col min="4" max="4" width="27.42578125" hidden="1" customWidth="1"/>
    <col min="5" max="5" width="18.5703125" customWidth="1"/>
  </cols>
  <sheetData>
    <row r="1" spans="1:5" ht="45.75" thickTop="1" x14ac:dyDescent="0.25">
      <c r="A1" t="s">
        <v>211</v>
      </c>
      <c r="B1" t="s">
        <v>0</v>
      </c>
      <c r="C1" t="s">
        <v>1</v>
      </c>
      <c r="D1" s="2" t="s">
        <v>210</v>
      </c>
      <c r="E1" s="2" t="s">
        <v>210</v>
      </c>
    </row>
    <row r="2" spans="1:5" x14ac:dyDescent="0.25">
      <c r="A2">
        <v>1</v>
      </c>
      <c r="B2" s="1" t="s">
        <v>209</v>
      </c>
      <c r="C2" t="s">
        <v>2</v>
      </c>
      <c r="D2" s="3">
        <v>198000</v>
      </c>
      <c r="E2" s="7">
        <f>SUM(D2)*1.1</f>
        <v>217800.00000000003</v>
      </c>
    </row>
    <row r="3" spans="1:5" x14ac:dyDescent="0.25">
      <c r="B3" t="s">
        <v>3</v>
      </c>
      <c r="E3" s="7"/>
    </row>
    <row r="4" spans="1:5" x14ac:dyDescent="0.25">
      <c r="A4">
        <v>2</v>
      </c>
      <c r="B4" s="1" t="s">
        <v>4</v>
      </c>
      <c r="C4" t="s">
        <v>5</v>
      </c>
      <c r="D4" s="3">
        <v>42000</v>
      </c>
      <c r="E4" s="7">
        <f t="shared" ref="E4:E35" si="0">SUM(D4)*1.1</f>
        <v>46200.000000000007</v>
      </c>
    </row>
    <row r="5" spans="1:5" x14ac:dyDescent="0.25">
      <c r="A5">
        <v>3</v>
      </c>
      <c r="B5" t="s">
        <v>6</v>
      </c>
      <c r="C5" t="s">
        <v>7</v>
      </c>
      <c r="D5" s="3">
        <v>10000</v>
      </c>
      <c r="E5" s="7">
        <f t="shared" si="0"/>
        <v>11000</v>
      </c>
    </row>
    <row r="6" spans="1:5" x14ac:dyDescent="0.25">
      <c r="A6">
        <v>4</v>
      </c>
      <c r="B6" t="s">
        <v>8</v>
      </c>
      <c r="C6" t="s">
        <v>9</v>
      </c>
      <c r="D6" s="3">
        <v>10000</v>
      </c>
      <c r="E6" s="7">
        <f t="shared" si="0"/>
        <v>11000</v>
      </c>
    </row>
    <row r="7" spans="1:5" x14ac:dyDescent="0.25">
      <c r="A7">
        <v>5</v>
      </c>
      <c r="B7" t="s">
        <v>10</v>
      </c>
      <c r="C7" t="s">
        <v>11</v>
      </c>
      <c r="D7" s="3">
        <v>7000</v>
      </c>
      <c r="E7" s="7">
        <f t="shared" si="0"/>
        <v>7700.0000000000009</v>
      </c>
    </row>
    <row r="8" spans="1:5" x14ac:dyDescent="0.25">
      <c r="A8">
        <v>6</v>
      </c>
      <c r="B8" t="s">
        <v>12</v>
      </c>
      <c r="C8" t="s">
        <v>13</v>
      </c>
      <c r="D8" s="3">
        <v>9000</v>
      </c>
      <c r="E8" s="7">
        <f t="shared" si="0"/>
        <v>9900</v>
      </c>
    </row>
    <row r="9" spans="1:5" x14ac:dyDescent="0.25">
      <c r="A9">
        <v>7</v>
      </c>
      <c r="B9" t="s">
        <v>14</v>
      </c>
      <c r="C9" t="s">
        <v>15</v>
      </c>
      <c r="D9" s="3">
        <v>7000</v>
      </c>
      <c r="E9" s="7">
        <f t="shared" si="0"/>
        <v>7700.0000000000009</v>
      </c>
    </row>
    <row r="10" spans="1:5" x14ac:dyDescent="0.25">
      <c r="A10">
        <v>8</v>
      </c>
      <c r="B10" t="s">
        <v>16</v>
      </c>
      <c r="C10" t="s">
        <v>17</v>
      </c>
      <c r="D10" s="3">
        <v>7000</v>
      </c>
      <c r="E10" s="7">
        <f t="shared" si="0"/>
        <v>7700.0000000000009</v>
      </c>
    </row>
    <row r="11" spans="1:5" x14ac:dyDescent="0.25">
      <c r="A11">
        <v>9</v>
      </c>
      <c r="B11" t="s">
        <v>18</v>
      </c>
      <c r="C11" t="s">
        <v>19</v>
      </c>
      <c r="D11" s="3">
        <v>7000</v>
      </c>
      <c r="E11" s="7">
        <f t="shared" si="0"/>
        <v>7700.0000000000009</v>
      </c>
    </row>
    <row r="12" spans="1:5" x14ac:dyDescent="0.25">
      <c r="A12">
        <v>10</v>
      </c>
      <c r="B12" t="s">
        <v>20</v>
      </c>
      <c r="C12" t="s">
        <v>21</v>
      </c>
      <c r="D12" s="3">
        <v>7000</v>
      </c>
      <c r="E12" s="7">
        <f t="shared" si="0"/>
        <v>7700.0000000000009</v>
      </c>
    </row>
    <row r="13" spans="1:5" x14ac:dyDescent="0.25">
      <c r="A13">
        <v>11</v>
      </c>
      <c r="B13" s="1" t="s">
        <v>22</v>
      </c>
      <c r="C13" t="s">
        <v>23</v>
      </c>
      <c r="D13" s="3">
        <v>46000</v>
      </c>
      <c r="E13" s="7">
        <f t="shared" si="0"/>
        <v>50600.000000000007</v>
      </c>
    </row>
    <row r="14" spans="1:5" x14ac:dyDescent="0.25">
      <c r="A14">
        <v>12</v>
      </c>
      <c r="B14" t="s">
        <v>24</v>
      </c>
      <c r="C14" t="s">
        <v>25</v>
      </c>
      <c r="D14" s="3">
        <v>8000</v>
      </c>
      <c r="E14" s="7">
        <f t="shared" si="0"/>
        <v>8800</v>
      </c>
    </row>
    <row r="15" spans="1:5" x14ac:dyDescent="0.25">
      <c r="A15">
        <v>13</v>
      </c>
      <c r="B15" t="s">
        <v>26</v>
      </c>
      <c r="C15" t="s">
        <v>27</v>
      </c>
      <c r="D15" s="3">
        <v>7000</v>
      </c>
      <c r="E15" s="7">
        <f t="shared" si="0"/>
        <v>7700.0000000000009</v>
      </c>
    </row>
    <row r="16" spans="1:5" x14ac:dyDescent="0.25">
      <c r="A16">
        <v>14</v>
      </c>
      <c r="B16" t="s">
        <v>28</v>
      </c>
      <c r="C16" t="s">
        <v>29</v>
      </c>
      <c r="D16" s="3">
        <v>12000</v>
      </c>
      <c r="E16" s="7">
        <f t="shared" si="0"/>
        <v>13200.000000000002</v>
      </c>
    </row>
    <row r="17" spans="1:5" x14ac:dyDescent="0.25">
      <c r="A17">
        <v>15</v>
      </c>
      <c r="B17" t="s">
        <v>30</v>
      </c>
      <c r="C17" t="s">
        <v>31</v>
      </c>
      <c r="D17" s="3">
        <v>6000</v>
      </c>
      <c r="E17" s="7">
        <f t="shared" si="0"/>
        <v>6600.0000000000009</v>
      </c>
    </row>
    <row r="18" spans="1:5" x14ac:dyDescent="0.25">
      <c r="A18">
        <v>16</v>
      </c>
      <c r="B18" t="s">
        <v>32</v>
      </c>
      <c r="C18" t="s">
        <v>33</v>
      </c>
      <c r="D18" s="3">
        <v>8000</v>
      </c>
      <c r="E18" s="7">
        <f t="shared" si="0"/>
        <v>8800</v>
      </c>
    </row>
    <row r="19" spans="1:5" x14ac:dyDescent="0.25">
      <c r="A19">
        <v>17</v>
      </c>
      <c r="B19" t="s">
        <v>34</v>
      </c>
      <c r="C19" t="s">
        <v>35</v>
      </c>
      <c r="D19" s="3">
        <v>11000</v>
      </c>
      <c r="E19" s="7">
        <f t="shared" si="0"/>
        <v>12100.000000000002</v>
      </c>
    </row>
    <row r="20" spans="1:5" x14ac:dyDescent="0.25">
      <c r="A20">
        <v>18</v>
      </c>
      <c r="B20" t="s">
        <v>36</v>
      </c>
      <c r="C20" t="s">
        <v>37</v>
      </c>
      <c r="D20" s="3">
        <v>6000</v>
      </c>
      <c r="E20" s="7">
        <f t="shared" si="0"/>
        <v>6600.0000000000009</v>
      </c>
    </row>
    <row r="21" spans="1:5" x14ac:dyDescent="0.25">
      <c r="A21">
        <v>19</v>
      </c>
      <c r="B21" t="s">
        <v>38</v>
      </c>
      <c r="C21" t="s">
        <v>39</v>
      </c>
      <c r="D21" s="3">
        <v>13000</v>
      </c>
      <c r="E21" s="7">
        <f t="shared" si="0"/>
        <v>14300.000000000002</v>
      </c>
    </row>
    <row r="22" spans="1:5" x14ac:dyDescent="0.25">
      <c r="A22">
        <v>20</v>
      </c>
      <c r="B22" t="s">
        <v>212</v>
      </c>
      <c r="C22" t="s">
        <v>213</v>
      </c>
      <c r="D22" s="3">
        <v>3000</v>
      </c>
      <c r="E22" s="7">
        <f t="shared" si="0"/>
        <v>3300.0000000000005</v>
      </c>
    </row>
    <row r="23" spans="1:5" x14ac:dyDescent="0.25">
      <c r="A23">
        <v>21</v>
      </c>
      <c r="B23" s="1" t="s">
        <v>40</v>
      </c>
      <c r="C23" t="s">
        <v>41</v>
      </c>
      <c r="D23" s="3">
        <v>56000</v>
      </c>
      <c r="E23" s="7">
        <f t="shared" si="0"/>
        <v>61600.000000000007</v>
      </c>
    </row>
    <row r="24" spans="1:5" x14ac:dyDescent="0.25">
      <c r="A24">
        <v>22</v>
      </c>
      <c r="B24" t="s">
        <v>42</v>
      </c>
      <c r="C24" t="s">
        <v>43</v>
      </c>
      <c r="D24" s="3">
        <v>12000</v>
      </c>
      <c r="E24" s="7">
        <f t="shared" si="0"/>
        <v>13200.000000000002</v>
      </c>
    </row>
    <row r="25" spans="1:5" x14ac:dyDescent="0.25">
      <c r="A25">
        <v>23</v>
      </c>
      <c r="B25" t="s">
        <v>44</v>
      </c>
      <c r="C25" t="s">
        <v>45</v>
      </c>
      <c r="D25" s="3">
        <v>12000</v>
      </c>
      <c r="E25" s="7">
        <f t="shared" si="0"/>
        <v>13200.000000000002</v>
      </c>
    </row>
    <row r="26" spans="1:5" x14ac:dyDescent="0.25">
      <c r="A26">
        <v>24</v>
      </c>
      <c r="B26" t="s">
        <v>46</v>
      </c>
      <c r="C26" t="s">
        <v>47</v>
      </c>
      <c r="D26" s="3">
        <v>4000</v>
      </c>
      <c r="E26" s="7">
        <f t="shared" si="0"/>
        <v>4400</v>
      </c>
    </row>
    <row r="27" spans="1:5" x14ac:dyDescent="0.25">
      <c r="A27">
        <v>25</v>
      </c>
      <c r="B27" t="s">
        <v>48</v>
      </c>
      <c r="C27" t="s">
        <v>49</v>
      </c>
      <c r="D27" s="3">
        <v>7000</v>
      </c>
      <c r="E27" s="7">
        <f t="shared" si="0"/>
        <v>7700.0000000000009</v>
      </c>
    </row>
    <row r="28" spans="1:5" x14ac:dyDescent="0.25">
      <c r="A28">
        <v>26</v>
      </c>
      <c r="B28" t="s">
        <v>50</v>
      </c>
      <c r="C28" t="s">
        <v>51</v>
      </c>
      <c r="D28" s="3">
        <v>7000</v>
      </c>
      <c r="E28" s="7">
        <f t="shared" si="0"/>
        <v>7700.0000000000009</v>
      </c>
    </row>
    <row r="29" spans="1:5" x14ac:dyDescent="0.25">
      <c r="A29">
        <v>27</v>
      </c>
      <c r="B29" t="s">
        <v>52</v>
      </c>
      <c r="C29" t="s">
        <v>53</v>
      </c>
      <c r="D29" s="3">
        <v>8000</v>
      </c>
      <c r="E29" s="7">
        <f t="shared" si="0"/>
        <v>8800</v>
      </c>
    </row>
    <row r="30" spans="1:5" x14ac:dyDescent="0.25">
      <c r="A30">
        <v>28</v>
      </c>
      <c r="B30" t="s">
        <v>54</v>
      </c>
      <c r="C30" t="s">
        <v>55</v>
      </c>
      <c r="D30" s="3">
        <v>11000</v>
      </c>
      <c r="E30" s="7">
        <f t="shared" si="0"/>
        <v>12100.000000000002</v>
      </c>
    </row>
    <row r="31" spans="1:5" x14ac:dyDescent="0.25">
      <c r="A31">
        <v>29</v>
      </c>
      <c r="B31" t="s">
        <v>56</v>
      </c>
      <c r="C31" t="s">
        <v>49</v>
      </c>
      <c r="D31" s="3">
        <v>8000</v>
      </c>
      <c r="E31" s="7">
        <f t="shared" si="0"/>
        <v>8800</v>
      </c>
    </row>
    <row r="32" spans="1:5" x14ac:dyDescent="0.25">
      <c r="A32">
        <v>30</v>
      </c>
      <c r="B32" t="s">
        <v>216</v>
      </c>
      <c r="D32" s="3">
        <v>3000</v>
      </c>
      <c r="E32" s="7">
        <f t="shared" si="0"/>
        <v>3300.0000000000005</v>
      </c>
    </row>
    <row r="33" spans="1:5" x14ac:dyDescent="0.25">
      <c r="A33">
        <v>31</v>
      </c>
      <c r="B33" t="s">
        <v>217</v>
      </c>
      <c r="D33" s="3">
        <v>9000</v>
      </c>
      <c r="E33" s="7">
        <f t="shared" si="0"/>
        <v>9900</v>
      </c>
    </row>
    <row r="34" spans="1:5" x14ac:dyDescent="0.25">
      <c r="A34">
        <v>32</v>
      </c>
      <c r="B34" t="s">
        <v>218</v>
      </c>
      <c r="D34" s="3">
        <v>3000</v>
      </c>
      <c r="E34" s="7">
        <f t="shared" si="0"/>
        <v>3300.0000000000005</v>
      </c>
    </row>
    <row r="35" spans="1:5" x14ac:dyDescent="0.25">
      <c r="A35">
        <v>33</v>
      </c>
      <c r="B35" s="1" t="s">
        <v>57</v>
      </c>
      <c r="C35" t="s">
        <v>58</v>
      </c>
      <c r="D35" s="3">
        <v>54000</v>
      </c>
      <c r="E35" s="7">
        <f t="shared" si="0"/>
        <v>59400.000000000007</v>
      </c>
    </row>
    <row r="36" spans="1:5" x14ac:dyDescent="0.25">
      <c r="A36">
        <v>34</v>
      </c>
      <c r="B36" t="s">
        <v>59</v>
      </c>
      <c r="C36" t="s">
        <v>60</v>
      </c>
      <c r="D36" s="3">
        <v>11000</v>
      </c>
      <c r="E36" s="7">
        <f t="shared" ref="E36:E67" si="1">SUM(D36)*1.1</f>
        <v>12100.000000000002</v>
      </c>
    </row>
    <row r="37" spans="1:5" x14ac:dyDescent="0.25">
      <c r="A37">
        <v>35</v>
      </c>
      <c r="B37" t="s">
        <v>61</v>
      </c>
      <c r="C37" t="s">
        <v>62</v>
      </c>
      <c r="D37" s="3">
        <v>7000</v>
      </c>
      <c r="E37" s="7">
        <f t="shared" si="1"/>
        <v>7700.0000000000009</v>
      </c>
    </row>
    <row r="38" spans="1:5" x14ac:dyDescent="0.25">
      <c r="A38">
        <v>36</v>
      </c>
      <c r="B38" t="s">
        <v>63</v>
      </c>
      <c r="C38" t="s">
        <v>64</v>
      </c>
      <c r="D38" s="3">
        <v>10000</v>
      </c>
      <c r="E38" s="7">
        <f t="shared" si="1"/>
        <v>11000</v>
      </c>
    </row>
    <row r="39" spans="1:5" x14ac:dyDescent="0.25">
      <c r="A39">
        <v>37</v>
      </c>
      <c r="B39" t="s">
        <v>65</v>
      </c>
      <c r="C39" t="s">
        <v>66</v>
      </c>
      <c r="D39" s="3">
        <v>7000</v>
      </c>
      <c r="E39" s="7">
        <f t="shared" si="1"/>
        <v>7700.0000000000009</v>
      </c>
    </row>
    <row r="40" spans="1:5" x14ac:dyDescent="0.25">
      <c r="A40">
        <v>38</v>
      </c>
      <c r="B40" t="s">
        <v>67</v>
      </c>
      <c r="C40" t="s">
        <v>68</v>
      </c>
      <c r="D40" s="3">
        <v>10000</v>
      </c>
      <c r="E40" s="7">
        <f t="shared" si="1"/>
        <v>11000</v>
      </c>
    </row>
    <row r="41" spans="1:5" x14ac:dyDescent="0.25">
      <c r="A41">
        <v>39</v>
      </c>
      <c r="B41" t="s">
        <v>69</v>
      </c>
      <c r="C41" t="s">
        <v>70</v>
      </c>
      <c r="D41" s="3">
        <v>7000</v>
      </c>
      <c r="E41" s="7">
        <f t="shared" si="1"/>
        <v>7700.0000000000009</v>
      </c>
    </row>
    <row r="42" spans="1:5" x14ac:dyDescent="0.25">
      <c r="A42">
        <v>40</v>
      </c>
      <c r="B42" t="s">
        <v>71</v>
      </c>
      <c r="C42" t="s">
        <v>72</v>
      </c>
      <c r="D42" s="3">
        <v>11000</v>
      </c>
      <c r="E42" s="7">
        <f t="shared" si="1"/>
        <v>12100.000000000002</v>
      </c>
    </row>
    <row r="43" spans="1:5" x14ac:dyDescent="0.25">
      <c r="A43">
        <v>41</v>
      </c>
      <c r="B43" t="s">
        <v>73</v>
      </c>
      <c r="C43" t="s">
        <v>74</v>
      </c>
      <c r="D43" s="3">
        <v>7000</v>
      </c>
      <c r="E43" s="7">
        <f t="shared" si="1"/>
        <v>7700.0000000000009</v>
      </c>
    </row>
    <row r="44" spans="1:5" x14ac:dyDescent="0.25">
      <c r="A44">
        <v>42</v>
      </c>
      <c r="B44" t="s">
        <v>214</v>
      </c>
      <c r="C44" t="s">
        <v>215</v>
      </c>
      <c r="D44" s="3">
        <v>4000</v>
      </c>
      <c r="E44" s="7">
        <f t="shared" si="1"/>
        <v>4400</v>
      </c>
    </row>
    <row r="45" spans="1:5" x14ac:dyDescent="0.25">
      <c r="A45">
        <v>43</v>
      </c>
      <c r="B45" s="1" t="s">
        <v>75</v>
      </c>
      <c r="C45" t="s">
        <v>76</v>
      </c>
      <c r="D45" s="3">
        <v>45000</v>
      </c>
      <c r="E45" s="7">
        <f t="shared" si="1"/>
        <v>49500.000000000007</v>
      </c>
    </row>
    <row r="46" spans="1:5" x14ac:dyDescent="0.25">
      <c r="A46">
        <v>44</v>
      </c>
      <c r="B46" t="s">
        <v>77</v>
      </c>
      <c r="C46" t="s">
        <v>78</v>
      </c>
      <c r="D46" s="3">
        <v>8000</v>
      </c>
      <c r="E46" s="7">
        <f t="shared" si="1"/>
        <v>8800</v>
      </c>
    </row>
    <row r="47" spans="1:5" x14ac:dyDescent="0.25">
      <c r="A47">
        <v>45</v>
      </c>
      <c r="B47" t="s">
        <v>79</v>
      </c>
      <c r="C47" t="s">
        <v>80</v>
      </c>
      <c r="D47" s="3">
        <v>11000</v>
      </c>
      <c r="E47" s="7">
        <f t="shared" si="1"/>
        <v>12100.000000000002</v>
      </c>
    </row>
    <row r="48" spans="1:5" x14ac:dyDescent="0.25">
      <c r="A48">
        <v>46</v>
      </c>
      <c r="B48" t="s">
        <v>81</v>
      </c>
      <c r="C48" t="s">
        <v>82</v>
      </c>
      <c r="D48" s="3">
        <v>7000</v>
      </c>
      <c r="E48" s="7">
        <f t="shared" si="1"/>
        <v>7700.0000000000009</v>
      </c>
    </row>
    <row r="49" spans="1:5" x14ac:dyDescent="0.25">
      <c r="A49">
        <v>47</v>
      </c>
      <c r="B49" t="s">
        <v>83</v>
      </c>
      <c r="C49" t="s">
        <v>84</v>
      </c>
      <c r="D49" s="3">
        <v>16000</v>
      </c>
      <c r="E49" s="7">
        <f t="shared" si="1"/>
        <v>17600</v>
      </c>
    </row>
    <row r="50" spans="1:5" x14ac:dyDescent="0.25">
      <c r="A50">
        <v>48</v>
      </c>
      <c r="B50" t="s">
        <v>85</v>
      </c>
      <c r="C50" t="s">
        <v>86</v>
      </c>
      <c r="D50" s="3">
        <v>12000</v>
      </c>
      <c r="E50" s="7">
        <f t="shared" si="1"/>
        <v>13200.000000000002</v>
      </c>
    </row>
    <row r="51" spans="1:5" x14ac:dyDescent="0.25">
      <c r="A51">
        <v>49</v>
      </c>
      <c r="B51" t="s">
        <v>87</v>
      </c>
      <c r="C51" t="s">
        <v>88</v>
      </c>
      <c r="D51" s="3">
        <v>8000</v>
      </c>
      <c r="E51" s="7">
        <f t="shared" si="1"/>
        <v>8800</v>
      </c>
    </row>
    <row r="52" spans="1:5" x14ac:dyDescent="0.25">
      <c r="A52">
        <v>50</v>
      </c>
      <c r="B52" t="s">
        <v>89</v>
      </c>
      <c r="C52" t="s">
        <v>90</v>
      </c>
      <c r="D52" s="3">
        <v>26000</v>
      </c>
      <c r="E52" s="7">
        <f t="shared" si="1"/>
        <v>28600.000000000004</v>
      </c>
    </row>
    <row r="53" spans="1:5" x14ac:dyDescent="0.25">
      <c r="A53">
        <v>51</v>
      </c>
      <c r="B53" t="s">
        <v>91</v>
      </c>
      <c r="C53" t="s">
        <v>92</v>
      </c>
      <c r="D53" s="3">
        <v>12000</v>
      </c>
      <c r="E53" s="7">
        <f t="shared" si="1"/>
        <v>13200.000000000002</v>
      </c>
    </row>
    <row r="54" spans="1:5" x14ac:dyDescent="0.25">
      <c r="A54">
        <v>52</v>
      </c>
      <c r="B54" s="1" t="s">
        <v>93</v>
      </c>
      <c r="C54" t="s">
        <v>94</v>
      </c>
      <c r="D54" s="3">
        <v>70000</v>
      </c>
      <c r="E54" s="7">
        <f t="shared" si="1"/>
        <v>77000</v>
      </c>
    </row>
    <row r="55" spans="1:5" x14ac:dyDescent="0.25">
      <c r="A55">
        <v>53</v>
      </c>
      <c r="B55" t="s">
        <v>95</v>
      </c>
      <c r="C55" t="s">
        <v>96</v>
      </c>
      <c r="D55" s="3">
        <v>7000</v>
      </c>
      <c r="E55" s="7">
        <f t="shared" si="1"/>
        <v>7700.0000000000009</v>
      </c>
    </row>
    <row r="56" spans="1:5" x14ac:dyDescent="0.25">
      <c r="A56">
        <v>54</v>
      </c>
      <c r="B56" t="s">
        <v>97</v>
      </c>
      <c r="C56" t="s">
        <v>98</v>
      </c>
      <c r="D56" s="3">
        <v>8000</v>
      </c>
      <c r="E56" s="7">
        <f t="shared" si="1"/>
        <v>8800</v>
      </c>
    </row>
    <row r="57" spans="1:5" x14ac:dyDescent="0.25">
      <c r="A57">
        <v>55</v>
      </c>
      <c r="B57" t="s">
        <v>99</v>
      </c>
      <c r="C57" t="s">
        <v>100</v>
      </c>
      <c r="D57" s="3">
        <v>8000</v>
      </c>
      <c r="E57" s="7">
        <f t="shared" si="1"/>
        <v>8800</v>
      </c>
    </row>
    <row r="58" spans="1:5" x14ac:dyDescent="0.25">
      <c r="A58">
        <v>56</v>
      </c>
      <c r="B58" t="s">
        <v>101</v>
      </c>
      <c r="C58" t="s">
        <v>102</v>
      </c>
      <c r="D58" s="3">
        <v>8000</v>
      </c>
      <c r="E58" s="7">
        <f t="shared" si="1"/>
        <v>8800</v>
      </c>
    </row>
    <row r="59" spans="1:5" x14ac:dyDescent="0.25">
      <c r="A59">
        <v>57</v>
      </c>
      <c r="B59" t="s">
        <v>103</v>
      </c>
      <c r="C59" t="s">
        <v>104</v>
      </c>
      <c r="D59" s="3">
        <v>8000</v>
      </c>
      <c r="E59" s="7">
        <f t="shared" si="1"/>
        <v>8800</v>
      </c>
    </row>
    <row r="60" spans="1:5" x14ac:dyDescent="0.25">
      <c r="A60">
        <v>58</v>
      </c>
      <c r="B60" t="s">
        <v>105</v>
      </c>
      <c r="C60" t="s">
        <v>106</v>
      </c>
      <c r="D60" s="3">
        <v>7000</v>
      </c>
      <c r="E60" s="7">
        <f t="shared" si="1"/>
        <v>7700.0000000000009</v>
      </c>
    </row>
    <row r="61" spans="1:5" x14ac:dyDescent="0.25">
      <c r="A61">
        <v>59</v>
      </c>
      <c r="B61" t="s">
        <v>107</v>
      </c>
      <c r="C61" t="s">
        <v>108</v>
      </c>
      <c r="D61" s="3">
        <v>12000</v>
      </c>
      <c r="E61" s="7">
        <f t="shared" si="1"/>
        <v>13200.000000000002</v>
      </c>
    </row>
    <row r="62" spans="1:5" x14ac:dyDescent="0.25">
      <c r="A62">
        <v>60</v>
      </c>
      <c r="B62" t="s">
        <v>109</v>
      </c>
      <c r="C62" t="s">
        <v>110</v>
      </c>
      <c r="D62" s="3">
        <v>11000</v>
      </c>
      <c r="E62" s="7">
        <f t="shared" si="1"/>
        <v>12100.000000000002</v>
      </c>
    </row>
    <row r="63" spans="1:5" x14ac:dyDescent="0.25">
      <c r="A63">
        <v>61</v>
      </c>
      <c r="B63" t="s">
        <v>111</v>
      </c>
      <c r="C63" t="s">
        <v>112</v>
      </c>
      <c r="D63" s="3">
        <v>8000</v>
      </c>
      <c r="E63" s="7">
        <f t="shared" si="1"/>
        <v>8800</v>
      </c>
    </row>
    <row r="64" spans="1:5" x14ac:dyDescent="0.25">
      <c r="A64">
        <v>62</v>
      </c>
      <c r="B64" t="s">
        <v>219</v>
      </c>
      <c r="C64" t="s">
        <v>220</v>
      </c>
      <c r="D64" s="3">
        <v>15000</v>
      </c>
      <c r="E64" s="7">
        <f t="shared" si="1"/>
        <v>16500</v>
      </c>
    </row>
    <row r="65" spans="1:5" x14ac:dyDescent="0.25">
      <c r="A65">
        <v>63</v>
      </c>
      <c r="B65" s="1" t="s">
        <v>113</v>
      </c>
      <c r="C65" t="s">
        <v>114</v>
      </c>
      <c r="D65" s="3">
        <v>43000</v>
      </c>
      <c r="E65" s="7">
        <f t="shared" si="1"/>
        <v>47300.000000000007</v>
      </c>
    </row>
    <row r="66" spans="1:5" x14ac:dyDescent="0.25">
      <c r="A66">
        <v>64</v>
      </c>
      <c r="B66" t="s">
        <v>115</v>
      </c>
      <c r="C66" t="s">
        <v>116</v>
      </c>
      <c r="D66" s="3">
        <v>8000</v>
      </c>
      <c r="E66" s="7">
        <f t="shared" si="1"/>
        <v>8800</v>
      </c>
    </row>
    <row r="67" spans="1:5" x14ac:dyDescent="0.25">
      <c r="A67">
        <v>65</v>
      </c>
      <c r="B67" t="s">
        <v>117</v>
      </c>
      <c r="C67" t="s">
        <v>118</v>
      </c>
      <c r="D67" s="3">
        <v>8000</v>
      </c>
      <c r="E67" s="7">
        <f t="shared" si="1"/>
        <v>8800</v>
      </c>
    </row>
    <row r="68" spans="1:5" x14ac:dyDescent="0.25">
      <c r="A68">
        <v>66</v>
      </c>
      <c r="B68" t="s">
        <v>119</v>
      </c>
      <c r="C68" t="s">
        <v>120</v>
      </c>
      <c r="D68" s="3">
        <v>8000</v>
      </c>
      <c r="E68" s="7">
        <f t="shared" ref="E68:E99" si="2">SUM(D68)*1.1</f>
        <v>8800</v>
      </c>
    </row>
    <row r="69" spans="1:5" x14ac:dyDescent="0.25">
      <c r="A69">
        <v>67</v>
      </c>
      <c r="B69" t="s">
        <v>121</v>
      </c>
      <c r="C69" t="s">
        <v>122</v>
      </c>
      <c r="D69" s="3">
        <v>7000</v>
      </c>
      <c r="E69" s="7">
        <f t="shared" si="2"/>
        <v>7700.0000000000009</v>
      </c>
    </row>
    <row r="70" spans="1:5" x14ac:dyDescent="0.25">
      <c r="A70">
        <v>68</v>
      </c>
      <c r="B70" t="s">
        <v>123</v>
      </c>
      <c r="C70" t="s">
        <v>124</v>
      </c>
      <c r="D70" s="3">
        <v>12000</v>
      </c>
      <c r="E70" s="7">
        <f t="shared" si="2"/>
        <v>13200.000000000002</v>
      </c>
    </row>
    <row r="71" spans="1:5" x14ac:dyDescent="0.25">
      <c r="A71">
        <v>69</v>
      </c>
      <c r="B71" t="s">
        <v>125</v>
      </c>
      <c r="C71" t="s">
        <v>124</v>
      </c>
      <c r="D71" s="3">
        <v>10000</v>
      </c>
      <c r="E71" s="7">
        <f t="shared" si="2"/>
        <v>11000</v>
      </c>
    </row>
    <row r="72" spans="1:5" x14ac:dyDescent="0.25">
      <c r="A72">
        <v>70</v>
      </c>
      <c r="B72" t="s">
        <v>126</v>
      </c>
      <c r="C72" t="s">
        <v>127</v>
      </c>
      <c r="D72" s="3">
        <v>7000</v>
      </c>
      <c r="E72" s="7">
        <f t="shared" si="2"/>
        <v>7700.0000000000009</v>
      </c>
    </row>
    <row r="73" spans="1:5" x14ac:dyDescent="0.25">
      <c r="A73">
        <v>71</v>
      </c>
      <c r="B73" t="s">
        <v>128</v>
      </c>
      <c r="C73" t="s">
        <v>129</v>
      </c>
      <c r="D73" s="3">
        <v>7000</v>
      </c>
      <c r="E73" s="7">
        <f t="shared" si="2"/>
        <v>7700.0000000000009</v>
      </c>
    </row>
    <row r="74" spans="1:5" x14ac:dyDescent="0.25">
      <c r="A74">
        <v>72</v>
      </c>
      <c r="B74" t="s">
        <v>221</v>
      </c>
      <c r="C74" t="s">
        <v>224</v>
      </c>
      <c r="D74" s="3">
        <v>4000</v>
      </c>
      <c r="E74" s="7">
        <f t="shared" si="2"/>
        <v>4400</v>
      </c>
    </row>
    <row r="75" spans="1:5" x14ac:dyDescent="0.25">
      <c r="A75">
        <v>73</v>
      </c>
      <c r="B75" t="s">
        <v>222</v>
      </c>
      <c r="C75" s="4" t="s">
        <v>223</v>
      </c>
      <c r="D75" s="3">
        <v>18000</v>
      </c>
      <c r="E75" s="7">
        <f t="shared" si="2"/>
        <v>19800</v>
      </c>
    </row>
    <row r="76" spans="1:5" x14ac:dyDescent="0.25">
      <c r="A76">
        <v>74</v>
      </c>
      <c r="B76" s="1" t="s">
        <v>130</v>
      </c>
      <c r="C76" t="s">
        <v>131</v>
      </c>
      <c r="D76" s="3">
        <v>57000</v>
      </c>
      <c r="E76" s="7">
        <f t="shared" si="2"/>
        <v>62700.000000000007</v>
      </c>
    </row>
    <row r="77" spans="1:5" x14ac:dyDescent="0.25">
      <c r="A77">
        <v>75</v>
      </c>
      <c r="B77" t="s">
        <v>132</v>
      </c>
      <c r="C77" t="s">
        <v>133</v>
      </c>
      <c r="D77" s="3">
        <v>7000</v>
      </c>
      <c r="E77" s="7">
        <f t="shared" si="2"/>
        <v>7700.0000000000009</v>
      </c>
    </row>
    <row r="78" spans="1:5" x14ac:dyDescent="0.25">
      <c r="A78">
        <v>76</v>
      </c>
      <c r="B78" t="s">
        <v>134</v>
      </c>
      <c r="C78" t="s">
        <v>135</v>
      </c>
      <c r="D78" s="3">
        <v>7000</v>
      </c>
      <c r="E78" s="7">
        <f t="shared" si="2"/>
        <v>7700.0000000000009</v>
      </c>
    </row>
    <row r="79" spans="1:5" x14ac:dyDescent="0.25">
      <c r="A79">
        <v>77</v>
      </c>
      <c r="B79" t="s">
        <v>136</v>
      </c>
      <c r="C79" t="s">
        <v>137</v>
      </c>
      <c r="D79" s="3">
        <v>11000</v>
      </c>
      <c r="E79" s="7">
        <f t="shared" si="2"/>
        <v>12100.000000000002</v>
      </c>
    </row>
    <row r="80" spans="1:5" x14ac:dyDescent="0.25">
      <c r="A80">
        <v>78</v>
      </c>
      <c r="B80" t="s">
        <v>138</v>
      </c>
      <c r="C80" t="s">
        <v>139</v>
      </c>
      <c r="D80" s="3">
        <v>11000</v>
      </c>
      <c r="E80" s="7">
        <f t="shared" si="2"/>
        <v>12100.000000000002</v>
      </c>
    </row>
    <row r="81" spans="1:5" x14ac:dyDescent="0.25">
      <c r="A81">
        <v>79</v>
      </c>
      <c r="B81" t="s">
        <v>140</v>
      </c>
      <c r="C81" t="s">
        <v>141</v>
      </c>
      <c r="D81" s="3">
        <v>11000</v>
      </c>
      <c r="E81" s="7">
        <f t="shared" si="2"/>
        <v>12100.000000000002</v>
      </c>
    </row>
    <row r="82" spans="1:5" x14ac:dyDescent="0.25">
      <c r="A82">
        <v>80</v>
      </c>
      <c r="B82" t="s">
        <v>142</v>
      </c>
      <c r="C82" t="s">
        <v>143</v>
      </c>
      <c r="D82" s="3">
        <v>7000</v>
      </c>
      <c r="E82" s="7">
        <f t="shared" si="2"/>
        <v>7700.0000000000009</v>
      </c>
    </row>
    <row r="83" spans="1:5" x14ac:dyDescent="0.25">
      <c r="A83">
        <v>81</v>
      </c>
      <c r="B83" t="s">
        <v>144</v>
      </c>
      <c r="C83" t="s">
        <v>145</v>
      </c>
      <c r="D83" s="3">
        <v>12000</v>
      </c>
      <c r="E83" s="7">
        <f t="shared" si="2"/>
        <v>13200.000000000002</v>
      </c>
    </row>
    <row r="84" spans="1:5" x14ac:dyDescent="0.25">
      <c r="A84">
        <v>82</v>
      </c>
      <c r="B84" s="1" t="s">
        <v>146</v>
      </c>
      <c r="C84" t="s">
        <v>147</v>
      </c>
      <c r="D84" s="3">
        <v>48000</v>
      </c>
      <c r="E84" s="7">
        <f t="shared" si="2"/>
        <v>52800.000000000007</v>
      </c>
    </row>
    <row r="85" spans="1:5" x14ac:dyDescent="0.25">
      <c r="A85">
        <v>83</v>
      </c>
      <c r="B85" t="s">
        <v>148</v>
      </c>
      <c r="C85" t="s">
        <v>149</v>
      </c>
      <c r="D85" s="3">
        <v>8000</v>
      </c>
      <c r="E85" s="7">
        <f t="shared" si="2"/>
        <v>8800</v>
      </c>
    </row>
    <row r="86" spans="1:5" x14ac:dyDescent="0.25">
      <c r="A86">
        <v>84</v>
      </c>
      <c r="B86" t="s">
        <v>150</v>
      </c>
      <c r="C86" t="s">
        <v>151</v>
      </c>
      <c r="D86" s="3">
        <v>10000</v>
      </c>
      <c r="E86" s="7">
        <f t="shared" si="2"/>
        <v>11000</v>
      </c>
    </row>
    <row r="87" spans="1:5" x14ac:dyDescent="0.25">
      <c r="A87">
        <v>85</v>
      </c>
      <c r="B87" t="s">
        <v>152</v>
      </c>
      <c r="C87" t="s">
        <v>147</v>
      </c>
      <c r="D87" s="3">
        <v>8000</v>
      </c>
      <c r="E87" s="7">
        <f t="shared" si="2"/>
        <v>8800</v>
      </c>
    </row>
    <row r="88" spans="1:5" x14ac:dyDescent="0.25">
      <c r="A88">
        <v>86</v>
      </c>
      <c r="B88" t="s">
        <v>153</v>
      </c>
      <c r="C88" t="s">
        <v>154</v>
      </c>
      <c r="D88" s="3">
        <v>14000</v>
      </c>
      <c r="E88" s="7">
        <f t="shared" si="2"/>
        <v>15400.000000000002</v>
      </c>
    </row>
    <row r="89" spans="1:5" x14ac:dyDescent="0.25">
      <c r="A89">
        <v>87</v>
      </c>
      <c r="B89" t="s">
        <v>155</v>
      </c>
      <c r="C89" t="s">
        <v>154</v>
      </c>
      <c r="D89" s="3">
        <v>11000</v>
      </c>
      <c r="E89" s="7">
        <f t="shared" si="2"/>
        <v>12100.000000000002</v>
      </c>
    </row>
    <row r="90" spans="1:5" x14ac:dyDescent="0.25">
      <c r="A90">
        <v>88</v>
      </c>
      <c r="B90" t="s">
        <v>156</v>
      </c>
      <c r="C90" t="s">
        <v>157</v>
      </c>
      <c r="D90" s="3">
        <v>11000</v>
      </c>
      <c r="E90" s="7">
        <f t="shared" si="2"/>
        <v>12100.000000000002</v>
      </c>
    </row>
    <row r="91" spans="1:5" x14ac:dyDescent="0.25">
      <c r="A91">
        <v>89</v>
      </c>
      <c r="B91" t="s">
        <v>225</v>
      </c>
      <c r="C91" s="4" t="s">
        <v>226</v>
      </c>
      <c r="D91" s="3">
        <v>11000</v>
      </c>
      <c r="E91" s="7">
        <f t="shared" si="2"/>
        <v>12100.000000000002</v>
      </c>
    </row>
    <row r="92" spans="1:5" x14ac:dyDescent="0.25">
      <c r="A92">
        <v>90</v>
      </c>
      <c r="B92" s="1" t="s">
        <v>158</v>
      </c>
      <c r="C92" t="s">
        <v>159</v>
      </c>
      <c r="D92" s="3">
        <v>60000</v>
      </c>
      <c r="E92" s="7">
        <f t="shared" si="2"/>
        <v>66000</v>
      </c>
    </row>
    <row r="93" spans="1:5" x14ac:dyDescent="0.25">
      <c r="A93">
        <v>91</v>
      </c>
      <c r="B93" t="s">
        <v>160</v>
      </c>
      <c r="C93" t="s">
        <v>161</v>
      </c>
      <c r="D93" s="3">
        <v>6000</v>
      </c>
      <c r="E93" s="7">
        <f t="shared" si="2"/>
        <v>6600.0000000000009</v>
      </c>
    </row>
    <row r="94" spans="1:5" x14ac:dyDescent="0.25">
      <c r="A94">
        <v>92</v>
      </c>
      <c r="B94" t="s">
        <v>162</v>
      </c>
      <c r="C94" t="s">
        <v>163</v>
      </c>
      <c r="D94" s="3">
        <v>12000</v>
      </c>
      <c r="E94" s="7">
        <f t="shared" si="2"/>
        <v>13200.000000000002</v>
      </c>
    </row>
    <row r="95" spans="1:5" x14ac:dyDescent="0.25">
      <c r="A95">
        <v>93</v>
      </c>
      <c r="B95" t="s">
        <v>164</v>
      </c>
      <c r="C95" t="s">
        <v>165</v>
      </c>
      <c r="D95" s="3">
        <v>10000</v>
      </c>
      <c r="E95" s="7">
        <f t="shared" si="2"/>
        <v>11000</v>
      </c>
    </row>
    <row r="96" spans="1:5" x14ac:dyDescent="0.25">
      <c r="A96">
        <v>94</v>
      </c>
      <c r="B96" t="s">
        <v>166</v>
      </c>
      <c r="C96" t="s">
        <v>167</v>
      </c>
      <c r="D96" s="3">
        <v>8000</v>
      </c>
      <c r="E96" s="7">
        <f t="shared" si="2"/>
        <v>8800</v>
      </c>
    </row>
    <row r="97" spans="1:5" x14ac:dyDescent="0.25">
      <c r="A97">
        <v>95</v>
      </c>
      <c r="B97" t="s">
        <v>168</v>
      </c>
      <c r="C97" t="s">
        <v>169</v>
      </c>
      <c r="D97" s="3">
        <v>11000</v>
      </c>
      <c r="E97" s="7">
        <f t="shared" si="2"/>
        <v>12100.000000000002</v>
      </c>
    </row>
    <row r="98" spans="1:5" x14ac:dyDescent="0.25">
      <c r="A98">
        <v>96</v>
      </c>
      <c r="B98" t="s">
        <v>170</v>
      </c>
      <c r="C98" t="s">
        <v>171</v>
      </c>
      <c r="D98" s="3">
        <v>7000</v>
      </c>
      <c r="E98" s="7">
        <f t="shared" si="2"/>
        <v>7700.0000000000009</v>
      </c>
    </row>
    <row r="99" spans="1:5" x14ac:dyDescent="0.25">
      <c r="A99">
        <v>97</v>
      </c>
      <c r="B99" t="s">
        <v>172</v>
      </c>
      <c r="C99" t="s">
        <v>173</v>
      </c>
      <c r="D99" s="3">
        <v>7000</v>
      </c>
      <c r="E99" s="7">
        <f t="shared" si="2"/>
        <v>7700.0000000000009</v>
      </c>
    </row>
    <row r="100" spans="1:5" x14ac:dyDescent="0.25">
      <c r="A100">
        <v>98</v>
      </c>
      <c r="B100" t="s">
        <v>174</v>
      </c>
      <c r="C100" t="s">
        <v>175</v>
      </c>
      <c r="D100" s="3">
        <v>8000</v>
      </c>
      <c r="E100" s="7">
        <f t="shared" ref="E100:E131" si="3">SUM(D100)*1.1</f>
        <v>8800</v>
      </c>
    </row>
    <row r="101" spans="1:5" x14ac:dyDescent="0.25">
      <c r="A101">
        <v>99</v>
      </c>
      <c r="B101" s="1" t="s">
        <v>176</v>
      </c>
      <c r="C101" t="s">
        <v>177</v>
      </c>
      <c r="D101" s="3">
        <v>40000</v>
      </c>
      <c r="E101" s="7">
        <f t="shared" si="3"/>
        <v>44000</v>
      </c>
    </row>
    <row r="102" spans="1:5" x14ac:dyDescent="0.25">
      <c r="A102">
        <v>100</v>
      </c>
      <c r="B102" t="s">
        <v>178</v>
      </c>
      <c r="C102" t="s">
        <v>179</v>
      </c>
      <c r="D102" s="3">
        <v>10000</v>
      </c>
      <c r="E102" s="7">
        <f t="shared" si="3"/>
        <v>11000</v>
      </c>
    </row>
    <row r="103" spans="1:5" x14ac:dyDescent="0.25">
      <c r="A103">
        <v>101</v>
      </c>
      <c r="B103" t="s">
        <v>180</v>
      </c>
      <c r="C103" t="s">
        <v>181</v>
      </c>
      <c r="D103" s="3">
        <v>10000</v>
      </c>
      <c r="E103" s="7">
        <f t="shared" si="3"/>
        <v>11000</v>
      </c>
    </row>
    <row r="104" spans="1:5" x14ac:dyDescent="0.25">
      <c r="A104">
        <v>102</v>
      </c>
      <c r="B104" t="s">
        <v>182</v>
      </c>
      <c r="C104" t="s">
        <v>183</v>
      </c>
      <c r="D104" s="3">
        <v>7000</v>
      </c>
      <c r="E104" s="7">
        <f t="shared" si="3"/>
        <v>7700.0000000000009</v>
      </c>
    </row>
    <row r="105" spans="1:5" x14ac:dyDescent="0.25">
      <c r="A105">
        <v>103</v>
      </c>
      <c r="B105" t="s">
        <v>184</v>
      </c>
      <c r="C105" t="s">
        <v>185</v>
      </c>
      <c r="D105" s="3">
        <v>8000</v>
      </c>
      <c r="E105" s="7">
        <f t="shared" si="3"/>
        <v>8800</v>
      </c>
    </row>
    <row r="106" spans="1:5" x14ac:dyDescent="0.25">
      <c r="A106">
        <v>104</v>
      </c>
      <c r="B106" t="s">
        <v>186</v>
      </c>
      <c r="C106" t="s">
        <v>187</v>
      </c>
      <c r="D106" s="3">
        <v>11000</v>
      </c>
      <c r="E106" s="7">
        <f t="shared" si="3"/>
        <v>12100.000000000002</v>
      </c>
    </row>
    <row r="107" spans="1:5" x14ac:dyDescent="0.25">
      <c r="A107">
        <v>105</v>
      </c>
      <c r="B107" t="s">
        <v>188</v>
      </c>
      <c r="C107" t="s">
        <v>189</v>
      </c>
      <c r="D107" s="3">
        <v>7000</v>
      </c>
      <c r="E107" s="7">
        <f t="shared" si="3"/>
        <v>7700.0000000000009</v>
      </c>
    </row>
    <row r="108" spans="1:5" x14ac:dyDescent="0.25">
      <c r="A108">
        <v>106</v>
      </c>
      <c r="B108" t="s">
        <v>227</v>
      </c>
      <c r="C108" s="5" t="s">
        <v>228</v>
      </c>
      <c r="D108" s="3">
        <v>4000</v>
      </c>
      <c r="E108" s="7">
        <f t="shared" si="3"/>
        <v>4400</v>
      </c>
    </row>
    <row r="109" spans="1:5" x14ac:dyDescent="0.25">
      <c r="A109">
        <v>107</v>
      </c>
      <c r="B109" t="s">
        <v>229</v>
      </c>
      <c r="C109" s="5" t="s">
        <v>230</v>
      </c>
      <c r="D109" s="3">
        <v>3000</v>
      </c>
      <c r="E109" s="7">
        <f t="shared" si="3"/>
        <v>3300.0000000000005</v>
      </c>
    </row>
    <row r="110" spans="1:5" x14ac:dyDescent="0.25">
      <c r="A110">
        <v>108</v>
      </c>
      <c r="B110" s="1" t="s">
        <v>190</v>
      </c>
      <c r="C110" t="s">
        <v>191</v>
      </c>
      <c r="D110" s="3">
        <v>45000</v>
      </c>
      <c r="E110" s="7">
        <f t="shared" si="3"/>
        <v>49500.000000000007</v>
      </c>
    </row>
    <row r="111" spans="1:5" x14ac:dyDescent="0.25">
      <c r="A111">
        <v>109</v>
      </c>
      <c r="B111" t="s">
        <v>192</v>
      </c>
      <c r="C111" t="s">
        <v>193</v>
      </c>
      <c r="D111" s="3">
        <v>7000</v>
      </c>
      <c r="E111" s="7">
        <f t="shared" si="3"/>
        <v>7700.0000000000009</v>
      </c>
    </row>
    <row r="112" spans="1:5" x14ac:dyDescent="0.25">
      <c r="A112">
        <v>110</v>
      </c>
      <c r="B112" t="s">
        <v>194</v>
      </c>
      <c r="C112" t="s">
        <v>195</v>
      </c>
      <c r="D112" s="3">
        <v>10000</v>
      </c>
      <c r="E112" s="7">
        <f t="shared" si="3"/>
        <v>11000</v>
      </c>
    </row>
    <row r="113" spans="1:5" x14ac:dyDescent="0.25">
      <c r="A113">
        <v>111</v>
      </c>
      <c r="B113" t="s">
        <v>196</v>
      </c>
      <c r="C113" t="s">
        <v>197</v>
      </c>
      <c r="D113" s="3">
        <v>6000</v>
      </c>
      <c r="E113" s="7">
        <f t="shared" si="3"/>
        <v>6600.0000000000009</v>
      </c>
    </row>
    <row r="114" spans="1:5" x14ac:dyDescent="0.25">
      <c r="A114">
        <v>112</v>
      </c>
      <c r="B114" t="s">
        <v>198</v>
      </c>
      <c r="C114" t="s">
        <v>199</v>
      </c>
      <c r="D114" s="3">
        <v>7000</v>
      </c>
      <c r="E114" s="7">
        <f t="shared" si="3"/>
        <v>7700.0000000000009</v>
      </c>
    </row>
    <row r="115" spans="1:5" x14ac:dyDescent="0.25">
      <c r="A115">
        <v>113</v>
      </c>
      <c r="B115" t="s">
        <v>200</v>
      </c>
      <c r="C115" t="s">
        <v>201</v>
      </c>
      <c r="D115" s="3">
        <v>7000</v>
      </c>
      <c r="E115" s="7">
        <f t="shared" si="3"/>
        <v>7700.0000000000009</v>
      </c>
    </row>
    <row r="116" spans="1:5" x14ac:dyDescent="0.25">
      <c r="A116">
        <v>114</v>
      </c>
      <c r="B116" t="s">
        <v>202</v>
      </c>
      <c r="C116" t="s">
        <v>203</v>
      </c>
      <c r="D116" s="3">
        <v>7000</v>
      </c>
      <c r="E116" s="7">
        <f t="shared" si="3"/>
        <v>7700.0000000000009</v>
      </c>
    </row>
    <row r="117" spans="1:5" x14ac:dyDescent="0.25">
      <c r="A117">
        <v>115</v>
      </c>
      <c r="B117" t="s">
        <v>204</v>
      </c>
      <c r="C117" t="s">
        <v>205</v>
      </c>
      <c r="D117" s="3">
        <v>11000</v>
      </c>
      <c r="E117" s="7">
        <f t="shared" si="3"/>
        <v>12100.000000000002</v>
      </c>
    </row>
    <row r="118" spans="1:5" x14ac:dyDescent="0.25">
      <c r="A118">
        <v>116</v>
      </c>
      <c r="B118" t="s">
        <v>206</v>
      </c>
      <c r="C118" t="s">
        <v>207</v>
      </c>
      <c r="D118" s="3">
        <v>11000</v>
      </c>
      <c r="E118" s="7">
        <f t="shared" si="3"/>
        <v>12100.000000000002</v>
      </c>
    </row>
    <row r="119" spans="1:5" x14ac:dyDescent="0.25">
      <c r="A119">
        <v>117</v>
      </c>
      <c r="B119" t="s">
        <v>208</v>
      </c>
      <c r="C119" t="s">
        <v>207</v>
      </c>
      <c r="D119" s="3">
        <v>11000</v>
      </c>
      <c r="E119" s="7">
        <f t="shared" si="3"/>
        <v>12100.000000000002</v>
      </c>
    </row>
    <row r="120" spans="1:5" x14ac:dyDescent="0.25">
      <c r="A120">
        <v>118</v>
      </c>
      <c r="B120" s="6" t="s">
        <v>231</v>
      </c>
      <c r="C120" s="5" t="s">
        <v>232</v>
      </c>
      <c r="D120" s="3">
        <v>79000</v>
      </c>
      <c r="E120" s="7">
        <f t="shared" si="3"/>
        <v>86900</v>
      </c>
    </row>
    <row r="121" spans="1:5" x14ac:dyDescent="0.25">
      <c r="A121">
        <v>119</v>
      </c>
      <c r="B121" s="5" t="s">
        <v>233</v>
      </c>
      <c r="C121" s="5" t="s">
        <v>234</v>
      </c>
      <c r="D121" s="3">
        <v>76000</v>
      </c>
      <c r="E121" s="7">
        <f t="shared" si="3"/>
        <v>83600</v>
      </c>
    </row>
    <row r="122" spans="1:5" x14ac:dyDescent="0.25">
      <c r="A122">
        <v>120</v>
      </c>
      <c r="B122" s="5" t="s">
        <v>235</v>
      </c>
      <c r="C122" s="5" t="s">
        <v>232</v>
      </c>
      <c r="D122" s="3">
        <v>55000</v>
      </c>
      <c r="E122" s="7">
        <f t="shared" si="3"/>
        <v>60500.000000000007</v>
      </c>
    </row>
    <row r="123" spans="1:5" x14ac:dyDescent="0.25">
      <c r="A123">
        <v>121</v>
      </c>
      <c r="B123" s="5" t="s">
        <v>236</v>
      </c>
      <c r="C123" s="5" t="s">
        <v>237</v>
      </c>
      <c r="D123" s="3">
        <v>44000</v>
      </c>
      <c r="E123" s="7">
        <f t="shared" si="3"/>
        <v>48400.000000000007</v>
      </c>
    </row>
    <row r="124" spans="1:5" x14ac:dyDescent="0.25">
      <c r="A124">
        <v>122</v>
      </c>
      <c r="B124" s="5" t="s">
        <v>238</v>
      </c>
      <c r="C124" s="5" t="s">
        <v>232</v>
      </c>
      <c r="D124" s="3">
        <v>35000</v>
      </c>
      <c r="E124" s="7">
        <f t="shared" si="3"/>
        <v>38500</v>
      </c>
    </row>
    <row r="125" spans="1:5" x14ac:dyDescent="0.25">
      <c r="A125">
        <v>123</v>
      </c>
      <c r="B125" s="6" t="s">
        <v>272</v>
      </c>
      <c r="C125" s="5" t="s">
        <v>239</v>
      </c>
      <c r="D125" s="3">
        <v>14000</v>
      </c>
      <c r="E125" s="7">
        <f t="shared" si="3"/>
        <v>15400.000000000002</v>
      </c>
    </row>
    <row r="126" spans="1:5" x14ac:dyDescent="0.25">
      <c r="A126">
        <v>124</v>
      </c>
      <c r="B126" s="5" t="s">
        <v>240</v>
      </c>
      <c r="C126" s="5" t="s">
        <v>241</v>
      </c>
      <c r="D126" s="3">
        <v>4000</v>
      </c>
      <c r="E126" s="7">
        <f t="shared" si="3"/>
        <v>4400</v>
      </c>
    </row>
    <row r="127" spans="1:5" x14ac:dyDescent="0.25">
      <c r="A127">
        <v>125</v>
      </c>
      <c r="B127" s="5" t="s">
        <v>242</v>
      </c>
      <c r="C127" s="5" t="s">
        <v>252</v>
      </c>
      <c r="D127" s="3">
        <v>3000</v>
      </c>
      <c r="E127" s="7">
        <f t="shared" si="3"/>
        <v>3300.0000000000005</v>
      </c>
    </row>
    <row r="128" spans="1:5" x14ac:dyDescent="0.25">
      <c r="A128">
        <v>126</v>
      </c>
      <c r="B128" s="5" t="s">
        <v>243</v>
      </c>
      <c r="C128" s="5" t="s">
        <v>253</v>
      </c>
      <c r="D128" s="3">
        <v>3000</v>
      </c>
      <c r="E128" s="7">
        <f t="shared" si="3"/>
        <v>3300.0000000000005</v>
      </c>
    </row>
    <row r="129" spans="1:5" x14ac:dyDescent="0.25">
      <c r="A129">
        <v>127</v>
      </c>
      <c r="B129" s="5" t="s">
        <v>244</v>
      </c>
      <c r="C129" s="5" t="s">
        <v>254</v>
      </c>
      <c r="D129" s="3">
        <v>3000</v>
      </c>
      <c r="E129" s="7">
        <f t="shared" si="3"/>
        <v>3300.0000000000005</v>
      </c>
    </row>
    <row r="130" spans="1:5" x14ac:dyDescent="0.25">
      <c r="A130">
        <v>128</v>
      </c>
      <c r="B130" s="5" t="s">
        <v>245</v>
      </c>
      <c r="C130" s="5" t="s">
        <v>255</v>
      </c>
      <c r="D130" s="3">
        <v>7000</v>
      </c>
      <c r="E130" s="7">
        <f t="shared" si="3"/>
        <v>7700.0000000000009</v>
      </c>
    </row>
    <row r="131" spans="1:5" x14ac:dyDescent="0.25">
      <c r="A131">
        <v>129</v>
      </c>
      <c r="B131" s="5" t="s">
        <v>246</v>
      </c>
      <c r="C131" s="5" t="s">
        <v>256</v>
      </c>
      <c r="D131" s="3">
        <v>7000</v>
      </c>
      <c r="E131" s="7">
        <f t="shared" si="3"/>
        <v>7700.0000000000009</v>
      </c>
    </row>
    <row r="132" spans="1:5" x14ac:dyDescent="0.25">
      <c r="A132">
        <v>130</v>
      </c>
      <c r="B132" s="5" t="s">
        <v>247</v>
      </c>
      <c r="C132" s="5" t="s">
        <v>257</v>
      </c>
      <c r="D132" s="3">
        <v>7000</v>
      </c>
      <c r="E132" s="7">
        <f t="shared" ref="E132:E142" si="4">SUM(D132)*1.1</f>
        <v>7700.0000000000009</v>
      </c>
    </row>
    <row r="133" spans="1:5" x14ac:dyDescent="0.25">
      <c r="A133">
        <v>131</v>
      </c>
      <c r="B133" s="5" t="s">
        <v>248</v>
      </c>
      <c r="C133" s="5" t="s">
        <v>258</v>
      </c>
      <c r="D133" s="3">
        <v>4000</v>
      </c>
      <c r="E133" s="7">
        <f t="shared" si="4"/>
        <v>4400</v>
      </c>
    </row>
    <row r="134" spans="1:5" x14ac:dyDescent="0.25">
      <c r="A134">
        <v>132</v>
      </c>
      <c r="B134" s="5" t="s">
        <v>249</v>
      </c>
      <c r="C134" s="5" t="s">
        <v>259</v>
      </c>
      <c r="D134" s="3">
        <v>3000</v>
      </c>
      <c r="E134" s="7">
        <f t="shared" si="4"/>
        <v>3300.0000000000005</v>
      </c>
    </row>
    <row r="135" spans="1:5" x14ac:dyDescent="0.25">
      <c r="A135">
        <v>133</v>
      </c>
      <c r="B135" s="5" t="s">
        <v>250</v>
      </c>
      <c r="C135" s="5" t="s">
        <v>260</v>
      </c>
      <c r="D135" s="3">
        <v>3000</v>
      </c>
      <c r="E135" s="7">
        <f t="shared" si="4"/>
        <v>3300.0000000000005</v>
      </c>
    </row>
    <row r="136" spans="1:5" x14ac:dyDescent="0.25">
      <c r="A136">
        <v>134</v>
      </c>
      <c r="B136" s="5" t="s">
        <v>251</v>
      </c>
      <c r="C136" s="5" t="s">
        <v>261</v>
      </c>
      <c r="D136" s="3">
        <v>3000</v>
      </c>
      <c r="E136" s="7">
        <f t="shared" si="4"/>
        <v>3300.0000000000005</v>
      </c>
    </row>
    <row r="137" spans="1:5" x14ac:dyDescent="0.25">
      <c r="A137">
        <v>135</v>
      </c>
      <c r="B137" s="5" t="s">
        <v>251</v>
      </c>
      <c r="C137" s="5" t="s">
        <v>262</v>
      </c>
      <c r="D137" s="3">
        <v>4000</v>
      </c>
      <c r="E137" s="7">
        <f t="shared" si="4"/>
        <v>4400</v>
      </c>
    </row>
    <row r="138" spans="1:5" x14ac:dyDescent="0.25">
      <c r="A138">
        <v>136</v>
      </c>
      <c r="B138" s="6" t="s">
        <v>263</v>
      </c>
      <c r="C138" s="5" t="s">
        <v>264</v>
      </c>
      <c r="D138" s="3">
        <v>24000</v>
      </c>
      <c r="E138" s="7">
        <f t="shared" si="4"/>
        <v>26400.000000000004</v>
      </c>
    </row>
    <row r="139" spans="1:5" x14ac:dyDescent="0.25">
      <c r="A139">
        <v>137</v>
      </c>
      <c r="B139" s="5" t="s">
        <v>265</v>
      </c>
      <c r="C139" s="5" t="s">
        <v>266</v>
      </c>
      <c r="D139" s="3">
        <v>20000</v>
      </c>
      <c r="E139" s="7">
        <f t="shared" si="4"/>
        <v>22000</v>
      </c>
    </row>
    <row r="140" spans="1:5" x14ac:dyDescent="0.25">
      <c r="A140">
        <v>138</v>
      </c>
      <c r="B140" s="5" t="s">
        <v>267</v>
      </c>
      <c r="C140" s="5" t="s">
        <v>268</v>
      </c>
      <c r="D140" s="3">
        <v>16000</v>
      </c>
      <c r="E140" s="7">
        <f t="shared" si="4"/>
        <v>17600</v>
      </c>
    </row>
    <row r="141" spans="1:5" x14ac:dyDescent="0.25">
      <c r="A141">
        <v>139</v>
      </c>
      <c r="B141" s="5" t="s">
        <v>269</v>
      </c>
      <c r="C141" s="5" t="s">
        <v>264</v>
      </c>
      <c r="D141" s="3">
        <v>15000</v>
      </c>
      <c r="E141" s="7">
        <f t="shared" si="4"/>
        <v>16500</v>
      </c>
    </row>
    <row r="142" spans="1:5" x14ac:dyDescent="0.25">
      <c r="A142">
        <v>140</v>
      </c>
      <c r="B142" s="5" t="s">
        <v>270</v>
      </c>
      <c r="C142" s="5" t="s">
        <v>271</v>
      </c>
      <c r="D142" s="3">
        <v>12000</v>
      </c>
      <c r="E142" s="7">
        <f t="shared" si="4"/>
        <v>13200.000000000002</v>
      </c>
    </row>
    <row r="143" spans="1:5" x14ac:dyDescent="0.25">
      <c r="D143" s="3">
        <f>SUM(D2:D142)</f>
        <v>2167000</v>
      </c>
      <c r="E143" s="7">
        <f>SUM(E2:E142)</f>
        <v>2383700.0000000005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4"/>
  <sheetViews>
    <sheetView workbookViewId="0">
      <selection activeCell="F50" sqref="F50:J50"/>
    </sheetView>
  </sheetViews>
  <sheetFormatPr defaultRowHeight="15" x14ac:dyDescent="0.25"/>
  <cols>
    <col min="2" max="2" width="19.140625" customWidth="1"/>
    <col min="3" max="3" width="38.42578125" customWidth="1"/>
    <col min="4" max="4" width="0" hidden="1" customWidth="1"/>
    <col min="5" max="5" width="19.7109375" customWidth="1"/>
    <col min="6" max="6" width="12" customWidth="1"/>
    <col min="7" max="7" width="10.5703125" customWidth="1"/>
    <col min="10" max="10" width="10.5703125" customWidth="1"/>
  </cols>
  <sheetData>
    <row r="1" spans="1:13" ht="44.2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103">
        <v>1</v>
      </c>
      <c r="B2" s="23" t="s">
        <v>130</v>
      </c>
      <c r="C2" s="22" t="s">
        <v>131</v>
      </c>
      <c r="D2" s="24">
        <v>57000</v>
      </c>
      <c r="E2" s="25">
        <f t="shared" ref="E2:E9" si="0">SUM(D2)*1.1</f>
        <v>62700.000000000007</v>
      </c>
      <c r="F2">
        <v>70400</v>
      </c>
    </row>
    <row r="3" spans="1:13" x14ac:dyDescent="0.25">
      <c r="A3" s="11">
        <v>2</v>
      </c>
      <c r="B3" s="11" t="s">
        <v>132</v>
      </c>
      <c r="C3" s="11" t="s">
        <v>133</v>
      </c>
      <c r="D3" s="20">
        <v>7000</v>
      </c>
      <c r="E3" s="21">
        <f t="shared" si="0"/>
        <v>7700.0000000000009</v>
      </c>
    </row>
    <row r="4" spans="1:13" x14ac:dyDescent="0.25">
      <c r="A4" s="11"/>
      <c r="B4" s="11" t="s">
        <v>134</v>
      </c>
      <c r="C4" s="11" t="s">
        <v>135</v>
      </c>
      <c r="D4" s="20">
        <v>7000</v>
      </c>
      <c r="E4" s="21">
        <f t="shared" si="0"/>
        <v>7700.0000000000009</v>
      </c>
    </row>
    <row r="5" spans="1:13" x14ac:dyDescent="0.25">
      <c r="A5" s="11">
        <v>3</v>
      </c>
      <c r="B5" s="11" t="s">
        <v>136</v>
      </c>
      <c r="C5" s="11" t="s">
        <v>137</v>
      </c>
      <c r="D5" s="20">
        <v>11000</v>
      </c>
      <c r="E5" s="21">
        <f t="shared" si="0"/>
        <v>12100.000000000002</v>
      </c>
    </row>
    <row r="6" spans="1:13" x14ac:dyDescent="0.25">
      <c r="A6" s="11">
        <v>4</v>
      </c>
      <c r="B6" s="11" t="s">
        <v>138</v>
      </c>
      <c r="C6" s="11" t="s">
        <v>139</v>
      </c>
      <c r="D6" s="20">
        <v>11000</v>
      </c>
      <c r="E6" s="21">
        <f t="shared" si="0"/>
        <v>12100.000000000002</v>
      </c>
    </row>
    <row r="7" spans="1:13" x14ac:dyDescent="0.25">
      <c r="A7" s="11">
        <v>5</v>
      </c>
      <c r="B7" s="11" t="s">
        <v>140</v>
      </c>
      <c r="C7" s="11" t="s">
        <v>141</v>
      </c>
      <c r="D7" s="20">
        <v>11000</v>
      </c>
      <c r="E7" s="21">
        <f t="shared" si="0"/>
        <v>12100.000000000002</v>
      </c>
    </row>
    <row r="8" spans="1:13" x14ac:dyDescent="0.25">
      <c r="A8" s="11">
        <v>6</v>
      </c>
      <c r="B8" s="11" t="s">
        <v>142</v>
      </c>
      <c r="C8" s="11" t="s">
        <v>143</v>
      </c>
      <c r="D8" s="20">
        <v>7000</v>
      </c>
      <c r="E8" s="21">
        <f t="shared" si="0"/>
        <v>7700.0000000000009</v>
      </c>
    </row>
    <row r="9" spans="1:13" x14ac:dyDescent="0.25">
      <c r="A9" s="11">
        <v>7</v>
      </c>
      <c r="B9" s="11" t="s">
        <v>144</v>
      </c>
      <c r="C9" s="11" t="s">
        <v>145</v>
      </c>
      <c r="D9" s="20">
        <v>12000</v>
      </c>
      <c r="E9" s="21">
        <f t="shared" si="0"/>
        <v>13200.000000000002</v>
      </c>
    </row>
    <row r="10" spans="1:13" x14ac:dyDescent="0.25">
      <c r="E10" s="7">
        <f>SUM(E2:E9)</f>
        <v>135300.00000000003</v>
      </c>
      <c r="F10" s="86" t="s">
        <v>955</v>
      </c>
    </row>
    <row r="11" spans="1:13" s="86" customFormat="1" ht="15.75" thickBot="1" x14ac:dyDescent="0.3"/>
    <row r="12" spans="1:13" ht="15.75" thickBot="1" x14ac:dyDescent="0.3">
      <c r="B12" s="36" t="s">
        <v>130</v>
      </c>
      <c r="C12" s="148" t="s">
        <v>131</v>
      </c>
      <c r="D12" s="149"/>
      <c r="E12" s="150"/>
      <c r="F12" s="84" t="s">
        <v>309</v>
      </c>
      <c r="G12" s="78" t="s">
        <v>310</v>
      </c>
      <c r="H12" s="78" t="s">
        <v>311</v>
      </c>
      <c r="I12" s="78" t="s">
        <v>312</v>
      </c>
      <c r="J12" s="78" t="s">
        <v>313</v>
      </c>
    </row>
    <row r="13" spans="1:13" x14ac:dyDescent="0.25">
      <c r="F13" s="66" t="s">
        <v>293</v>
      </c>
      <c r="G13" s="66" t="s">
        <v>277</v>
      </c>
      <c r="H13" s="66" t="s">
        <v>641</v>
      </c>
      <c r="I13" s="66">
        <v>2014</v>
      </c>
      <c r="J13" s="66" t="s">
        <v>318</v>
      </c>
    </row>
    <row r="14" spans="1:13" x14ac:dyDescent="0.25">
      <c r="F14" s="66" t="s">
        <v>298</v>
      </c>
      <c r="G14" s="66" t="s">
        <v>285</v>
      </c>
      <c r="H14" s="66" t="s">
        <v>642</v>
      </c>
      <c r="I14" s="66">
        <v>2010</v>
      </c>
      <c r="J14" s="66" t="s">
        <v>318</v>
      </c>
    </row>
    <row r="15" spans="1:13" x14ac:dyDescent="0.25">
      <c r="F15" s="66" t="s">
        <v>283</v>
      </c>
      <c r="G15" s="66" t="s">
        <v>300</v>
      </c>
      <c r="H15" s="66" t="s">
        <v>643</v>
      </c>
      <c r="I15" s="66">
        <v>2010</v>
      </c>
      <c r="J15" s="66" t="s">
        <v>319</v>
      </c>
    </row>
    <row r="16" spans="1:13" x14ac:dyDescent="0.25">
      <c r="F16" s="66" t="s">
        <v>298</v>
      </c>
      <c r="G16" s="66" t="s">
        <v>286</v>
      </c>
      <c r="H16" s="66" t="s">
        <v>644</v>
      </c>
      <c r="I16" s="66">
        <v>2006</v>
      </c>
      <c r="J16" s="66" t="s">
        <v>318</v>
      </c>
    </row>
    <row r="17" spans="2:10" x14ac:dyDescent="0.25">
      <c r="F17" s="66" t="s">
        <v>294</v>
      </c>
      <c r="G17" s="66" t="s">
        <v>275</v>
      </c>
      <c r="H17" s="66" t="s">
        <v>645</v>
      </c>
      <c r="I17" s="66">
        <v>2019</v>
      </c>
      <c r="J17" s="66" t="s">
        <v>318</v>
      </c>
    </row>
    <row r="18" spans="2:10" x14ac:dyDescent="0.25">
      <c r="F18" s="66" t="s">
        <v>294</v>
      </c>
      <c r="G18" s="66" t="s">
        <v>280</v>
      </c>
      <c r="H18" s="66" t="s">
        <v>646</v>
      </c>
      <c r="I18" s="66">
        <v>2019</v>
      </c>
      <c r="J18" s="66" t="s">
        <v>319</v>
      </c>
    </row>
    <row r="19" spans="2:10" x14ac:dyDescent="0.25">
      <c r="F19" s="66" t="s">
        <v>294</v>
      </c>
      <c r="G19" s="66" t="s">
        <v>281</v>
      </c>
      <c r="H19" s="66" t="s">
        <v>647</v>
      </c>
      <c r="I19" s="66">
        <v>2019</v>
      </c>
      <c r="J19" s="66" t="s">
        <v>319</v>
      </c>
    </row>
    <row r="20" spans="2:10" x14ac:dyDescent="0.25">
      <c r="F20" s="66" t="s">
        <v>648</v>
      </c>
      <c r="G20" s="66" t="s">
        <v>287</v>
      </c>
      <c r="H20" s="66" t="s">
        <v>649</v>
      </c>
      <c r="I20" s="66">
        <v>2011</v>
      </c>
      <c r="J20" s="66" t="s">
        <v>318</v>
      </c>
    </row>
    <row r="21" spans="2:10" x14ac:dyDescent="0.25">
      <c r="F21" s="66" t="s">
        <v>294</v>
      </c>
      <c r="G21" s="66" t="s">
        <v>275</v>
      </c>
      <c r="H21" s="66" t="s">
        <v>650</v>
      </c>
      <c r="I21" s="66">
        <v>2006</v>
      </c>
      <c r="J21" s="66" t="s">
        <v>318</v>
      </c>
    </row>
    <row r="22" spans="2:10" x14ac:dyDescent="0.25">
      <c r="F22" s="66" t="s">
        <v>283</v>
      </c>
      <c r="G22" s="66" t="s">
        <v>300</v>
      </c>
      <c r="H22" s="66" t="s">
        <v>651</v>
      </c>
      <c r="I22" s="66">
        <v>2007</v>
      </c>
      <c r="J22" s="66" t="s">
        <v>319</v>
      </c>
    </row>
    <row r="23" spans="2:10" x14ac:dyDescent="0.25">
      <c r="F23" s="66" t="s">
        <v>294</v>
      </c>
      <c r="G23" s="66" t="s">
        <v>280</v>
      </c>
      <c r="H23" s="66" t="s">
        <v>652</v>
      </c>
      <c r="I23" s="66">
        <v>2019</v>
      </c>
      <c r="J23" s="66" t="s">
        <v>319</v>
      </c>
    </row>
    <row r="24" spans="2:10" x14ac:dyDescent="0.25">
      <c r="F24" s="66" t="s">
        <v>283</v>
      </c>
      <c r="G24" s="66" t="s">
        <v>287</v>
      </c>
      <c r="H24" s="66" t="s">
        <v>653</v>
      </c>
      <c r="I24" s="66">
        <v>2013</v>
      </c>
      <c r="J24" s="66" t="s">
        <v>318</v>
      </c>
    </row>
    <row r="25" spans="2:10" x14ac:dyDescent="0.25">
      <c r="F25" s="66" t="s">
        <v>293</v>
      </c>
      <c r="G25" s="66" t="s">
        <v>277</v>
      </c>
      <c r="H25" s="66" t="s">
        <v>654</v>
      </c>
      <c r="I25" s="66">
        <v>2021</v>
      </c>
      <c r="J25" s="66" t="s">
        <v>318</v>
      </c>
    </row>
    <row r="26" spans="2:10" x14ac:dyDescent="0.25">
      <c r="F26" s="66" t="s">
        <v>294</v>
      </c>
      <c r="G26" s="66" t="s">
        <v>281</v>
      </c>
      <c r="H26" s="66" t="s">
        <v>656</v>
      </c>
      <c r="I26" s="66">
        <v>2018</v>
      </c>
      <c r="J26" s="66" t="s">
        <v>319</v>
      </c>
    </row>
    <row r="27" spans="2:10" x14ac:dyDescent="0.25">
      <c r="F27" s="66" t="s">
        <v>294</v>
      </c>
      <c r="G27" s="66" t="s">
        <v>275</v>
      </c>
      <c r="H27" s="66" t="s">
        <v>657</v>
      </c>
      <c r="I27" s="66">
        <v>2019</v>
      </c>
      <c r="J27" s="66" t="s">
        <v>318</v>
      </c>
    </row>
    <row r="28" spans="2:10" ht="15.75" thickBot="1" x14ac:dyDescent="0.3">
      <c r="F28" s="72"/>
      <c r="G28" s="72"/>
      <c r="H28" s="72"/>
      <c r="I28" s="72"/>
      <c r="J28" s="72"/>
    </row>
    <row r="29" spans="2:10" ht="15.75" thickBot="1" x14ac:dyDescent="0.3">
      <c r="B29" s="38" t="s">
        <v>132</v>
      </c>
      <c r="C29" s="148" t="s">
        <v>133</v>
      </c>
      <c r="D29" s="149"/>
      <c r="E29" s="150"/>
      <c r="F29" s="75" t="s">
        <v>283</v>
      </c>
      <c r="G29" s="66" t="s">
        <v>288</v>
      </c>
      <c r="H29" s="66" t="s">
        <v>658</v>
      </c>
      <c r="I29" s="66">
        <v>2010</v>
      </c>
      <c r="J29" s="66" t="s">
        <v>319</v>
      </c>
    </row>
    <row r="30" spans="2:10" x14ac:dyDescent="0.25">
      <c r="F30" s="66" t="s">
        <v>293</v>
      </c>
      <c r="G30" s="66" t="s">
        <v>277</v>
      </c>
      <c r="H30" s="66" t="s">
        <v>659</v>
      </c>
      <c r="I30" s="66">
        <v>2020</v>
      </c>
      <c r="J30" s="66" t="s">
        <v>318</v>
      </c>
    </row>
    <row r="31" spans="2:10" ht="15.75" thickBot="1" x14ac:dyDescent="0.3">
      <c r="F31" s="72"/>
      <c r="G31" s="72"/>
      <c r="H31" s="72"/>
      <c r="I31" s="72"/>
      <c r="J31" s="72"/>
    </row>
    <row r="32" spans="2:10" ht="15.75" thickBot="1" x14ac:dyDescent="0.3">
      <c r="B32" s="38" t="s">
        <v>134</v>
      </c>
      <c r="C32" s="148" t="s">
        <v>135</v>
      </c>
      <c r="D32" s="149"/>
      <c r="E32" s="150"/>
      <c r="F32" s="75" t="s">
        <v>293</v>
      </c>
      <c r="G32" s="66" t="s">
        <v>277</v>
      </c>
      <c r="H32" s="66" t="s">
        <v>660</v>
      </c>
      <c r="I32" s="66">
        <v>2019</v>
      </c>
      <c r="J32" s="66" t="s">
        <v>318</v>
      </c>
    </row>
    <row r="33" spans="2:10" x14ac:dyDescent="0.25">
      <c r="F33" s="66" t="s">
        <v>283</v>
      </c>
      <c r="G33" s="66" t="s">
        <v>288</v>
      </c>
      <c r="H33" s="66" t="s">
        <v>661</v>
      </c>
      <c r="I33" s="66">
        <v>2012</v>
      </c>
      <c r="J33" s="66" t="s">
        <v>319</v>
      </c>
    </row>
    <row r="34" spans="2:10" ht="15.75" thickBot="1" x14ac:dyDescent="0.3">
      <c r="F34" s="72"/>
      <c r="G34" s="72"/>
      <c r="H34" s="72"/>
      <c r="I34" s="72"/>
      <c r="J34" s="72"/>
    </row>
    <row r="35" spans="2:10" ht="15.75" thickBot="1" x14ac:dyDescent="0.3">
      <c r="B35" s="38" t="s">
        <v>136</v>
      </c>
      <c r="C35" s="148" t="s">
        <v>137</v>
      </c>
      <c r="D35" s="149"/>
      <c r="E35" s="150"/>
      <c r="F35" s="75" t="s">
        <v>293</v>
      </c>
      <c r="G35" s="66" t="s">
        <v>277</v>
      </c>
      <c r="H35" s="66" t="s">
        <v>662</v>
      </c>
      <c r="I35" s="66">
        <v>2008</v>
      </c>
      <c r="J35" s="66" t="s">
        <v>318</v>
      </c>
    </row>
    <row r="36" spans="2:10" x14ac:dyDescent="0.25">
      <c r="F36" s="66" t="s">
        <v>283</v>
      </c>
      <c r="G36" s="66" t="s">
        <v>288</v>
      </c>
      <c r="H36" s="66" t="s">
        <v>663</v>
      </c>
      <c r="I36" s="66">
        <v>2012</v>
      </c>
      <c r="J36" s="66" t="s">
        <v>319</v>
      </c>
    </row>
    <row r="37" spans="2:10" x14ac:dyDescent="0.25">
      <c r="F37" s="66" t="s">
        <v>293</v>
      </c>
      <c r="G37" s="66" t="s">
        <v>277</v>
      </c>
      <c r="H37" s="66" t="s">
        <v>664</v>
      </c>
      <c r="I37" s="66">
        <v>2013</v>
      </c>
      <c r="J37" s="66" t="s">
        <v>318</v>
      </c>
    </row>
    <row r="38" spans="2:10" ht="15.75" thickBot="1" x14ac:dyDescent="0.3">
      <c r="F38" s="72"/>
      <c r="G38" s="72"/>
      <c r="H38" s="72"/>
      <c r="I38" s="72"/>
      <c r="J38" s="72"/>
    </row>
    <row r="39" spans="2:10" ht="15.75" thickBot="1" x14ac:dyDescent="0.3">
      <c r="B39" s="38" t="s">
        <v>138</v>
      </c>
      <c r="C39" s="148" t="s">
        <v>139</v>
      </c>
      <c r="D39" s="149"/>
      <c r="E39" s="150"/>
      <c r="F39" s="75" t="s">
        <v>283</v>
      </c>
      <c r="G39" s="66" t="s">
        <v>288</v>
      </c>
      <c r="H39" s="66" t="s">
        <v>665</v>
      </c>
      <c r="I39" s="66">
        <v>2012</v>
      </c>
      <c r="J39" s="66" t="s">
        <v>319</v>
      </c>
    </row>
    <row r="40" spans="2:10" x14ac:dyDescent="0.25">
      <c r="F40" s="66" t="s">
        <v>293</v>
      </c>
      <c r="G40" s="66" t="s">
        <v>277</v>
      </c>
      <c r="H40" s="66" t="s">
        <v>666</v>
      </c>
      <c r="I40" s="66">
        <v>2008</v>
      </c>
      <c r="J40" s="66" t="s">
        <v>318</v>
      </c>
    </row>
    <row r="41" spans="2:10" x14ac:dyDescent="0.25">
      <c r="F41" s="66" t="s">
        <v>293</v>
      </c>
      <c r="G41" s="66" t="s">
        <v>277</v>
      </c>
      <c r="H41" s="66" t="s">
        <v>667</v>
      </c>
      <c r="I41" s="66">
        <v>2013</v>
      </c>
      <c r="J41" s="66" t="s">
        <v>318</v>
      </c>
    </row>
    <row r="42" spans="2:10" ht="15.75" thickBot="1" x14ac:dyDescent="0.3">
      <c r="F42" s="72"/>
      <c r="G42" s="72"/>
      <c r="H42" s="72"/>
      <c r="I42" s="72"/>
      <c r="J42" s="72"/>
    </row>
    <row r="43" spans="2:10" ht="15.75" thickBot="1" x14ac:dyDescent="0.3">
      <c r="B43" s="38" t="s">
        <v>140</v>
      </c>
      <c r="C43" s="148" t="s">
        <v>141</v>
      </c>
      <c r="D43" s="149"/>
      <c r="E43" s="150"/>
      <c r="F43" s="75" t="s">
        <v>283</v>
      </c>
      <c r="G43" s="66" t="s">
        <v>288</v>
      </c>
      <c r="H43" s="66" t="s">
        <v>668</v>
      </c>
      <c r="I43" s="66">
        <v>2009</v>
      </c>
      <c r="J43" s="66" t="s">
        <v>319</v>
      </c>
    </row>
    <row r="44" spans="2:10" x14ac:dyDescent="0.25">
      <c r="F44" s="66" t="s">
        <v>293</v>
      </c>
      <c r="G44" s="66" t="s">
        <v>277</v>
      </c>
      <c r="H44" s="66" t="s">
        <v>669</v>
      </c>
      <c r="I44" s="66">
        <v>2008</v>
      </c>
      <c r="J44" s="66" t="s">
        <v>318</v>
      </c>
    </row>
    <row r="45" spans="2:10" x14ac:dyDescent="0.25">
      <c r="F45" s="66" t="s">
        <v>293</v>
      </c>
      <c r="G45" s="66" t="s">
        <v>277</v>
      </c>
      <c r="H45" s="66" t="s">
        <v>670</v>
      </c>
      <c r="I45" s="66">
        <v>2014</v>
      </c>
      <c r="J45" s="66" t="s">
        <v>318</v>
      </c>
    </row>
    <row r="46" spans="2:10" s="86" customFormat="1" x14ac:dyDescent="0.25">
      <c r="F46" s="75" t="s">
        <v>283</v>
      </c>
      <c r="G46" s="66" t="s">
        <v>288</v>
      </c>
      <c r="H46" s="66" t="s">
        <v>956</v>
      </c>
      <c r="I46" s="66">
        <v>2023</v>
      </c>
      <c r="J46" s="66" t="s">
        <v>319</v>
      </c>
    </row>
    <row r="47" spans="2:10" ht="15.75" thickBot="1" x14ac:dyDescent="0.3">
      <c r="F47" s="72"/>
      <c r="G47" s="72"/>
      <c r="H47" s="72"/>
      <c r="I47" s="72"/>
      <c r="J47" s="72"/>
    </row>
    <row r="48" spans="2:10" ht="15.75" thickBot="1" x14ac:dyDescent="0.3">
      <c r="B48" s="38" t="s">
        <v>142</v>
      </c>
      <c r="C48" s="148" t="s">
        <v>143</v>
      </c>
      <c r="D48" s="149"/>
      <c r="E48" s="150"/>
      <c r="F48" s="75" t="s">
        <v>283</v>
      </c>
      <c r="G48" s="66" t="s">
        <v>288</v>
      </c>
      <c r="H48" s="88" t="s">
        <v>671</v>
      </c>
      <c r="I48" s="66">
        <v>2010</v>
      </c>
      <c r="J48" s="66" t="s">
        <v>319</v>
      </c>
    </row>
    <row r="49" spans="2:10" x14ac:dyDescent="0.25">
      <c r="F49" s="66" t="s">
        <v>293</v>
      </c>
      <c r="G49" s="66" t="s">
        <v>277</v>
      </c>
      <c r="H49" s="88" t="s">
        <v>672</v>
      </c>
      <c r="I49" s="66">
        <v>2019</v>
      </c>
      <c r="J49" s="66" t="s">
        <v>318</v>
      </c>
    </row>
    <row r="50" spans="2:10" s="86" customFormat="1" x14ac:dyDescent="0.25">
      <c r="F50" s="66" t="s">
        <v>283</v>
      </c>
      <c r="G50" s="66" t="s">
        <v>288</v>
      </c>
      <c r="H50" s="66" t="s">
        <v>655</v>
      </c>
      <c r="I50" s="66">
        <v>2022</v>
      </c>
      <c r="J50" s="66" t="s">
        <v>319</v>
      </c>
    </row>
    <row r="51" spans="2:10" ht="15.75" thickBot="1" x14ac:dyDescent="0.3">
      <c r="F51" s="72"/>
      <c r="G51" s="72"/>
      <c r="H51" s="72"/>
      <c r="I51" s="72"/>
      <c r="J51" s="72"/>
    </row>
    <row r="52" spans="2:10" ht="15.75" thickBot="1" x14ac:dyDescent="0.3">
      <c r="B52" s="38" t="s">
        <v>144</v>
      </c>
      <c r="C52" s="148" t="s">
        <v>145</v>
      </c>
      <c r="D52" s="149"/>
      <c r="E52" s="150"/>
      <c r="F52" s="75" t="s">
        <v>293</v>
      </c>
      <c r="G52" s="66" t="s">
        <v>277</v>
      </c>
      <c r="H52" s="88" t="s">
        <v>673</v>
      </c>
      <c r="I52" s="66">
        <v>2008</v>
      </c>
      <c r="J52" s="66" t="s">
        <v>318</v>
      </c>
    </row>
    <row r="53" spans="2:10" x14ac:dyDescent="0.25">
      <c r="F53" s="66" t="s">
        <v>293</v>
      </c>
      <c r="G53" s="66" t="s">
        <v>277</v>
      </c>
      <c r="H53" s="88" t="s">
        <v>674</v>
      </c>
      <c r="I53" s="66">
        <v>2008</v>
      </c>
      <c r="J53" s="66" t="s">
        <v>318</v>
      </c>
    </row>
    <row r="54" spans="2:10" x14ac:dyDescent="0.25">
      <c r="F54" s="66" t="s">
        <v>293</v>
      </c>
      <c r="G54" s="66" t="s">
        <v>277</v>
      </c>
      <c r="H54" s="88" t="s">
        <v>675</v>
      </c>
      <c r="I54" s="66">
        <v>2014</v>
      </c>
      <c r="J54" s="66" t="s">
        <v>318</v>
      </c>
    </row>
  </sheetData>
  <mergeCells count="9">
    <mergeCell ref="F1:M1"/>
    <mergeCell ref="C52:E52"/>
    <mergeCell ref="C48:E48"/>
    <mergeCell ref="C43:E43"/>
    <mergeCell ref="C39:E39"/>
    <mergeCell ref="C35:E35"/>
    <mergeCell ref="C32:E32"/>
    <mergeCell ref="C29:E29"/>
    <mergeCell ref="C12:E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>
      <selection activeCell="F10" sqref="F10"/>
    </sheetView>
  </sheetViews>
  <sheetFormatPr defaultRowHeight="15" x14ac:dyDescent="0.25"/>
  <cols>
    <col min="2" max="2" width="23" customWidth="1"/>
    <col min="3" max="3" width="40.7109375" customWidth="1"/>
    <col min="4" max="4" width="0" hidden="1" customWidth="1"/>
    <col min="5" max="5" width="19.42578125" customWidth="1"/>
    <col min="6" max="6" width="12.42578125" customWidth="1"/>
    <col min="7" max="7" width="10.7109375" customWidth="1"/>
    <col min="9" max="9" width="10.5703125" customWidth="1"/>
    <col min="10" max="10" width="10.140625" customWidth="1"/>
    <col min="13" max="13" width="11.28515625" customWidth="1"/>
  </cols>
  <sheetData>
    <row r="1" spans="1:13" ht="45.7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146</v>
      </c>
      <c r="C2" s="22" t="s">
        <v>147</v>
      </c>
      <c r="D2" s="24">
        <v>48000</v>
      </c>
      <c r="E2" s="25">
        <f t="shared" ref="E2:E9" si="0">SUM(D2)*1.1</f>
        <v>52800.000000000007</v>
      </c>
    </row>
    <row r="3" spans="1:13" x14ac:dyDescent="0.25">
      <c r="A3" s="11">
        <v>2</v>
      </c>
      <c r="B3" s="11" t="s">
        <v>148</v>
      </c>
      <c r="C3" s="11" t="s">
        <v>149</v>
      </c>
      <c r="D3" s="20">
        <v>8000</v>
      </c>
      <c r="E3" s="21">
        <f t="shared" si="0"/>
        <v>8800</v>
      </c>
    </row>
    <row r="4" spans="1:13" x14ac:dyDescent="0.25">
      <c r="A4" s="11">
        <v>3</v>
      </c>
      <c r="B4" s="11" t="s">
        <v>150</v>
      </c>
      <c r="C4" s="11" t="s">
        <v>151</v>
      </c>
      <c r="D4" s="20">
        <v>10000</v>
      </c>
      <c r="E4" s="21">
        <f t="shared" si="0"/>
        <v>11000</v>
      </c>
    </row>
    <row r="5" spans="1:13" x14ac:dyDescent="0.25">
      <c r="A5" s="11">
        <v>4</v>
      </c>
      <c r="B5" s="11" t="s">
        <v>152</v>
      </c>
      <c r="C5" s="11" t="s">
        <v>147</v>
      </c>
      <c r="D5" s="20">
        <v>8000</v>
      </c>
      <c r="E5" s="21">
        <f t="shared" si="0"/>
        <v>8800</v>
      </c>
    </row>
    <row r="6" spans="1:13" x14ac:dyDescent="0.25">
      <c r="A6" s="11">
        <v>5</v>
      </c>
      <c r="B6" s="11" t="s">
        <v>153</v>
      </c>
      <c r="C6" s="11" t="s">
        <v>154</v>
      </c>
      <c r="D6" s="20">
        <v>14000</v>
      </c>
      <c r="E6" s="21">
        <f t="shared" si="0"/>
        <v>15400.000000000002</v>
      </c>
    </row>
    <row r="7" spans="1:13" x14ac:dyDescent="0.25">
      <c r="A7" s="11">
        <v>6</v>
      </c>
      <c r="B7" s="11" t="s">
        <v>155</v>
      </c>
      <c r="C7" s="11" t="s">
        <v>154</v>
      </c>
      <c r="D7" s="20">
        <v>11000</v>
      </c>
      <c r="E7" s="21">
        <f t="shared" si="0"/>
        <v>12100.000000000002</v>
      </c>
    </row>
    <row r="8" spans="1:13" x14ac:dyDescent="0.25">
      <c r="A8" s="11">
        <v>7</v>
      </c>
      <c r="B8" s="11" t="s">
        <v>156</v>
      </c>
      <c r="C8" s="11" t="s">
        <v>157</v>
      </c>
      <c r="D8" s="20">
        <v>11000</v>
      </c>
      <c r="E8" s="21">
        <f t="shared" si="0"/>
        <v>12100.000000000002</v>
      </c>
    </row>
    <row r="9" spans="1:13" x14ac:dyDescent="0.25">
      <c r="A9" s="11">
        <v>8</v>
      </c>
      <c r="B9" s="11" t="s">
        <v>225</v>
      </c>
      <c r="C9" s="32" t="s">
        <v>226</v>
      </c>
      <c r="D9" s="20">
        <v>11000</v>
      </c>
      <c r="E9" s="21">
        <f t="shared" si="0"/>
        <v>12100.000000000002</v>
      </c>
    </row>
    <row r="10" spans="1:13" x14ac:dyDescent="0.25">
      <c r="E10" s="7">
        <f>SUM(E2:E9)</f>
        <v>133100</v>
      </c>
      <c r="F10" s="86" t="s">
        <v>955</v>
      </c>
    </row>
    <row r="11" spans="1:13" s="86" customFormat="1" ht="15.75" thickBot="1" x14ac:dyDescent="0.3"/>
    <row r="12" spans="1:13" ht="15.75" thickBot="1" x14ac:dyDescent="0.3">
      <c r="B12" s="36" t="s">
        <v>146</v>
      </c>
      <c r="C12" s="148" t="s">
        <v>147</v>
      </c>
      <c r="D12" s="149"/>
      <c r="E12" s="150"/>
      <c r="F12" s="84" t="s">
        <v>309</v>
      </c>
      <c r="G12" s="78" t="s">
        <v>310</v>
      </c>
      <c r="H12" s="78" t="s">
        <v>311</v>
      </c>
      <c r="I12" s="78" t="s">
        <v>312</v>
      </c>
      <c r="J12" s="78" t="s">
        <v>313</v>
      </c>
    </row>
    <row r="13" spans="1:13" x14ac:dyDescent="0.25">
      <c r="F13" s="55" t="s">
        <v>293</v>
      </c>
      <c r="G13" s="55" t="s">
        <v>277</v>
      </c>
      <c r="H13" s="55" t="s">
        <v>676</v>
      </c>
      <c r="I13" s="49">
        <v>2019</v>
      </c>
      <c r="J13" s="55" t="s">
        <v>318</v>
      </c>
    </row>
    <row r="14" spans="1:13" x14ac:dyDescent="0.25">
      <c r="F14" s="55" t="s">
        <v>299</v>
      </c>
      <c r="G14" s="55" t="s">
        <v>275</v>
      </c>
      <c r="H14" s="55" t="s">
        <v>677</v>
      </c>
      <c r="I14" s="49">
        <v>2019</v>
      </c>
      <c r="J14" s="55" t="s">
        <v>318</v>
      </c>
    </row>
    <row r="15" spans="1:13" x14ac:dyDescent="0.25">
      <c r="F15" s="55" t="s">
        <v>283</v>
      </c>
      <c r="G15" s="55" t="s">
        <v>288</v>
      </c>
      <c r="H15" s="55" t="s">
        <v>678</v>
      </c>
      <c r="I15" s="49">
        <v>2022</v>
      </c>
      <c r="J15" s="55" t="s">
        <v>319</v>
      </c>
    </row>
    <row r="16" spans="1:13" x14ac:dyDescent="0.25">
      <c r="F16" s="55" t="s">
        <v>283</v>
      </c>
      <c r="G16" s="55" t="s">
        <v>287</v>
      </c>
      <c r="H16" s="55" t="s">
        <v>679</v>
      </c>
      <c r="I16" s="49">
        <v>2013</v>
      </c>
      <c r="J16" s="52" t="s">
        <v>318</v>
      </c>
    </row>
    <row r="17" spans="2:10" x14ac:dyDescent="0.25">
      <c r="F17" s="55" t="s">
        <v>283</v>
      </c>
      <c r="G17" s="55" t="s">
        <v>279</v>
      </c>
      <c r="H17" s="55" t="s">
        <v>680</v>
      </c>
      <c r="I17" s="49">
        <v>2010</v>
      </c>
      <c r="J17" s="52" t="s">
        <v>319</v>
      </c>
    </row>
    <row r="18" spans="2:10" x14ac:dyDescent="0.25">
      <c r="F18" s="55" t="s">
        <v>283</v>
      </c>
      <c r="G18" s="55" t="s">
        <v>288</v>
      </c>
      <c r="H18" s="55" t="s">
        <v>681</v>
      </c>
      <c r="I18" s="49">
        <v>2013</v>
      </c>
      <c r="J18" s="52" t="s">
        <v>319</v>
      </c>
    </row>
    <row r="19" spans="2:10" x14ac:dyDescent="0.25">
      <c r="F19" s="55" t="s">
        <v>299</v>
      </c>
      <c r="G19" s="55" t="s">
        <v>275</v>
      </c>
      <c r="H19" s="55" t="s">
        <v>682</v>
      </c>
      <c r="I19" s="49">
        <v>2005</v>
      </c>
      <c r="J19" s="52" t="s">
        <v>318</v>
      </c>
    </row>
    <row r="20" spans="2:10" x14ac:dyDescent="0.25">
      <c r="F20" s="55" t="s">
        <v>283</v>
      </c>
      <c r="G20" s="55" t="s">
        <v>287</v>
      </c>
      <c r="H20" s="55" t="s">
        <v>683</v>
      </c>
      <c r="I20" s="49">
        <v>2014</v>
      </c>
      <c r="J20" s="52" t="s">
        <v>318</v>
      </c>
    </row>
    <row r="21" spans="2:10" x14ac:dyDescent="0.25">
      <c r="F21" s="55" t="s">
        <v>293</v>
      </c>
      <c r="G21" s="55" t="s">
        <v>277</v>
      </c>
      <c r="H21" s="55" t="s">
        <v>684</v>
      </c>
      <c r="I21" s="49">
        <v>2019</v>
      </c>
      <c r="J21" s="52" t="s">
        <v>318</v>
      </c>
    </row>
    <row r="22" spans="2:10" x14ac:dyDescent="0.25">
      <c r="F22" s="55" t="s">
        <v>283</v>
      </c>
      <c r="G22" s="55" t="s">
        <v>279</v>
      </c>
      <c r="H22" s="55" t="s">
        <v>685</v>
      </c>
      <c r="I22" s="49">
        <v>2011</v>
      </c>
      <c r="J22" s="52" t="s">
        <v>319</v>
      </c>
    </row>
    <row r="23" spans="2:10" x14ac:dyDescent="0.25">
      <c r="F23" s="55" t="s">
        <v>299</v>
      </c>
      <c r="G23" s="55" t="s">
        <v>280</v>
      </c>
      <c r="H23" s="55" t="s">
        <v>686</v>
      </c>
      <c r="I23" s="49">
        <v>2019</v>
      </c>
      <c r="J23" s="52" t="s">
        <v>319</v>
      </c>
    </row>
    <row r="24" spans="2:10" x14ac:dyDescent="0.25">
      <c r="F24" s="55" t="s">
        <v>293</v>
      </c>
      <c r="G24" s="55" t="s">
        <v>277</v>
      </c>
      <c r="H24" s="55" t="s">
        <v>687</v>
      </c>
      <c r="I24" s="49">
        <v>2019</v>
      </c>
      <c r="J24" s="52" t="s">
        <v>318</v>
      </c>
    </row>
    <row r="25" spans="2:10" x14ac:dyDescent="0.25">
      <c r="F25" s="55" t="s">
        <v>689</v>
      </c>
      <c r="G25" s="55" t="s">
        <v>285</v>
      </c>
      <c r="H25" s="55" t="s">
        <v>688</v>
      </c>
      <c r="I25" s="49">
        <v>2005</v>
      </c>
      <c r="J25" s="52" t="s">
        <v>318</v>
      </c>
    </row>
    <row r="26" spans="2:10" ht="15.75" thickBot="1" x14ac:dyDescent="0.3">
      <c r="F26" s="72"/>
      <c r="G26" s="72"/>
      <c r="H26" s="72"/>
      <c r="I26" s="72"/>
      <c r="J26" s="72"/>
    </row>
    <row r="27" spans="2:10" ht="15.75" thickBot="1" x14ac:dyDescent="0.3">
      <c r="B27" s="38" t="s">
        <v>148</v>
      </c>
      <c r="C27" s="148" t="s">
        <v>149</v>
      </c>
      <c r="D27" s="149"/>
      <c r="E27" s="150"/>
      <c r="F27" s="57" t="s">
        <v>293</v>
      </c>
      <c r="G27" s="55" t="s">
        <v>277</v>
      </c>
      <c r="H27" s="55" t="s">
        <v>690</v>
      </c>
      <c r="I27" s="49">
        <v>2014</v>
      </c>
      <c r="J27" s="52" t="s">
        <v>318</v>
      </c>
    </row>
    <row r="28" spans="2:10" x14ac:dyDescent="0.25">
      <c r="F28" s="55" t="s">
        <v>305</v>
      </c>
      <c r="G28" s="55" t="s">
        <v>291</v>
      </c>
      <c r="H28" s="55" t="s">
        <v>691</v>
      </c>
      <c r="I28" s="49">
        <v>2006</v>
      </c>
      <c r="J28" s="52" t="s">
        <v>318</v>
      </c>
    </row>
    <row r="29" spans="2:10" ht="15.75" thickBot="1" x14ac:dyDescent="0.3">
      <c r="F29" s="72"/>
      <c r="G29" s="72"/>
      <c r="H29" s="72"/>
      <c r="I29" s="72"/>
      <c r="J29" s="72"/>
    </row>
    <row r="30" spans="2:10" ht="15.75" thickBot="1" x14ac:dyDescent="0.3">
      <c r="B30" s="38" t="s">
        <v>150</v>
      </c>
      <c r="C30" s="148" t="s">
        <v>151</v>
      </c>
      <c r="D30" s="149"/>
      <c r="E30" s="150"/>
      <c r="F30" s="57" t="s">
        <v>293</v>
      </c>
      <c r="G30" s="55" t="s">
        <v>277</v>
      </c>
      <c r="H30" s="55" t="s">
        <v>692</v>
      </c>
      <c r="I30" s="49">
        <v>2014</v>
      </c>
      <c r="J30" s="52" t="s">
        <v>318</v>
      </c>
    </row>
    <row r="31" spans="2:10" x14ac:dyDescent="0.25">
      <c r="F31" s="55" t="s">
        <v>283</v>
      </c>
      <c r="G31" s="55" t="s">
        <v>288</v>
      </c>
      <c r="H31" s="55" t="s">
        <v>693</v>
      </c>
      <c r="I31" s="49">
        <v>2022</v>
      </c>
      <c r="J31" s="52" t="s">
        <v>319</v>
      </c>
    </row>
    <row r="32" spans="2:10" x14ac:dyDescent="0.25">
      <c r="F32" s="55" t="s">
        <v>283</v>
      </c>
      <c r="G32" s="55" t="s">
        <v>288</v>
      </c>
      <c r="H32" s="55" t="s">
        <v>694</v>
      </c>
      <c r="I32" s="49">
        <v>2010</v>
      </c>
      <c r="J32" s="52" t="s">
        <v>319</v>
      </c>
    </row>
    <row r="33" spans="2:10" ht="15.75" thickBot="1" x14ac:dyDescent="0.3">
      <c r="F33" s="72"/>
      <c r="G33" s="72"/>
      <c r="H33" s="72"/>
      <c r="I33" s="72"/>
      <c r="J33" s="72"/>
    </row>
    <row r="34" spans="2:10" ht="15.75" thickBot="1" x14ac:dyDescent="0.3">
      <c r="B34" s="38" t="s">
        <v>152</v>
      </c>
      <c r="C34" s="148" t="s">
        <v>147</v>
      </c>
      <c r="D34" s="149"/>
      <c r="E34" s="150"/>
      <c r="F34" s="57" t="s">
        <v>293</v>
      </c>
      <c r="G34" s="55" t="s">
        <v>277</v>
      </c>
      <c r="H34" s="55" t="s">
        <v>695</v>
      </c>
      <c r="I34" s="49">
        <v>2013</v>
      </c>
      <c r="J34" s="52" t="s">
        <v>318</v>
      </c>
    </row>
    <row r="35" spans="2:10" x14ac:dyDescent="0.25">
      <c r="F35" s="55" t="s">
        <v>293</v>
      </c>
      <c r="G35" s="55" t="s">
        <v>277</v>
      </c>
      <c r="H35" s="55" t="s">
        <v>696</v>
      </c>
      <c r="I35" s="49">
        <v>2014</v>
      </c>
      <c r="J35" s="52" t="s">
        <v>318</v>
      </c>
    </row>
    <row r="36" spans="2:10" ht="15.75" thickBot="1" x14ac:dyDescent="0.3">
      <c r="F36" s="72"/>
      <c r="G36" s="72"/>
      <c r="H36" s="72"/>
      <c r="I36" s="72"/>
      <c r="J36" s="72"/>
    </row>
    <row r="37" spans="2:10" ht="15.75" thickBot="1" x14ac:dyDescent="0.3">
      <c r="B37" s="38" t="s">
        <v>153</v>
      </c>
      <c r="C37" s="148" t="s">
        <v>154</v>
      </c>
      <c r="D37" s="149"/>
      <c r="E37" s="150"/>
      <c r="F37" s="57" t="s">
        <v>293</v>
      </c>
      <c r="G37" s="55" t="s">
        <v>277</v>
      </c>
      <c r="H37" s="55" t="s">
        <v>697</v>
      </c>
      <c r="I37" s="49">
        <v>2008</v>
      </c>
      <c r="J37" s="52" t="s">
        <v>318</v>
      </c>
    </row>
    <row r="38" spans="2:10" x14ac:dyDescent="0.25">
      <c r="F38" s="55" t="s">
        <v>283</v>
      </c>
      <c r="G38" s="55" t="s">
        <v>288</v>
      </c>
      <c r="H38" s="55" t="s">
        <v>698</v>
      </c>
      <c r="I38" s="49">
        <v>2014</v>
      </c>
      <c r="J38" s="52" t="s">
        <v>319</v>
      </c>
    </row>
    <row r="39" spans="2:10" x14ac:dyDescent="0.25">
      <c r="F39" s="55" t="s">
        <v>283</v>
      </c>
      <c r="G39" s="55" t="s">
        <v>288</v>
      </c>
      <c r="H39" s="55" t="s">
        <v>699</v>
      </c>
      <c r="I39" s="49">
        <v>2010</v>
      </c>
      <c r="J39" s="52" t="s">
        <v>319</v>
      </c>
    </row>
    <row r="40" spans="2:10" x14ac:dyDescent="0.25">
      <c r="F40" s="55" t="s">
        <v>305</v>
      </c>
      <c r="G40" s="55" t="s">
        <v>291</v>
      </c>
      <c r="H40" s="55" t="s">
        <v>700</v>
      </c>
      <c r="I40" s="49">
        <v>2006</v>
      </c>
      <c r="J40" s="52" t="s">
        <v>318</v>
      </c>
    </row>
    <row r="41" spans="2:10" ht="15.75" thickBot="1" x14ac:dyDescent="0.3">
      <c r="F41" s="72"/>
      <c r="G41" s="72"/>
      <c r="H41" s="72"/>
      <c r="I41" s="72"/>
      <c r="J41" s="72"/>
    </row>
    <row r="42" spans="2:10" ht="15.75" thickBot="1" x14ac:dyDescent="0.3">
      <c r="B42" s="38" t="s">
        <v>155</v>
      </c>
      <c r="C42" s="148" t="s">
        <v>154</v>
      </c>
      <c r="D42" s="149"/>
      <c r="E42" s="150"/>
      <c r="F42" s="57" t="s">
        <v>293</v>
      </c>
      <c r="G42" s="55" t="s">
        <v>277</v>
      </c>
      <c r="H42" s="55" t="s">
        <v>701</v>
      </c>
      <c r="I42" s="49">
        <v>2014</v>
      </c>
      <c r="J42" s="52" t="s">
        <v>318</v>
      </c>
    </row>
    <row r="43" spans="2:10" x14ac:dyDescent="0.25">
      <c r="F43" s="55" t="s">
        <v>305</v>
      </c>
      <c r="G43" s="55" t="s">
        <v>291</v>
      </c>
      <c r="H43" s="55" t="s">
        <v>702</v>
      </c>
      <c r="I43" s="49">
        <v>2007</v>
      </c>
      <c r="J43" s="52" t="s">
        <v>318</v>
      </c>
    </row>
    <row r="44" spans="2:10" x14ac:dyDescent="0.25">
      <c r="F44" s="55" t="s">
        <v>283</v>
      </c>
      <c r="G44" s="55" t="s">
        <v>288</v>
      </c>
      <c r="H44" s="55" t="s">
        <v>703</v>
      </c>
      <c r="I44" s="49">
        <v>2012</v>
      </c>
      <c r="J44" s="52" t="s">
        <v>319</v>
      </c>
    </row>
    <row r="45" spans="2:10" ht="15.75" thickBot="1" x14ac:dyDescent="0.3">
      <c r="F45" s="72"/>
      <c r="G45" s="72"/>
      <c r="H45" s="72"/>
      <c r="I45" s="72"/>
      <c r="J45" s="72"/>
    </row>
    <row r="46" spans="2:10" ht="15.75" thickBot="1" x14ac:dyDescent="0.3">
      <c r="B46" s="38" t="s">
        <v>156</v>
      </c>
      <c r="C46" s="148" t="s">
        <v>157</v>
      </c>
      <c r="D46" s="149"/>
      <c r="E46" s="150"/>
      <c r="F46" s="57" t="s">
        <v>293</v>
      </c>
      <c r="G46" s="55" t="s">
        <v>277</v>
      </c>
      <c r="H46" s="55" t="s">
        <v>704</v>
      </c>
      <c r="I46" s="49">
        <v>2008</v>
      </c>
      <c r="J46" s="52" t="s">
        <v>318</v>
      </c>
    </row>
    <row r="47" spans="2:10" x14ac:dyDescent="0.25">
      <c r="F47" s="55" t="s">
        <v>293</v>
      </c>
      <c r="G47" s="55" t="s">
        <v>277</v>
      </c>
      <c r="H47" s="55" t="s">
        <v>705</v>
      </c>
      <c r="I47" s="49">
        <v>2014</v>
      </c>
      <c r="J47" s="52" t="s">
        <v>318</v>
      </c>
    </row>
    <row r="48" spans="2:10" x14ac:dyDescent="0.25">
      <c r="F48" s="55" t="s">
        <v>283</v>
      </c>
      <c r="G48" s="55" t="s">
        <v>288</v>
      </c>
      <c r="H48" s="55" t="s">
        <v>706</v>
      </c>
      <c r="I48" s="49">
        <v>2010</v>
      </c>
      <c r="J48" s="52" t="s">
        <v>319</v>
      </c>
    </row>
    <row r="49" spans="2:10" ht="15.75" thickBot="1" x14ac:dyDescent="0.3">
      <c r="F49" s="72"/>
      <c r="G49" s="72"/>
      <c r="H49" s="72"/>
      <c r="I49" s="72"/>
      <c r="J49" s="72"/>
    </row>
    <row r="50" spans="2:10" ht="15.75" thickBot="1" x14ac:dyDescent="0.3">
      <c r="B50" s="38" t="s">
        <v>225</v>
      </c>
      <c r="C50" s="155" t="s">
        <v>226</v>
      </c>
      <c r="D50" s="149"/>
      <c r="E50" s="150"/>
      <c r="F50" s="57" t="s">
        <v>299</v>
      </c>
      <c r="G50" s="55" t="s">
        <v>281</v>
      </c>
      <c r="H50" s="55" t="s">
        <v>707</v>
      </c>
      <c r="I50" s="49">
        <v>2019</v>
      </c>
      <c r="J50" s="52" t="s">
        <v>319</v>
      </c>
    </row>
    <row r="51" spans="2:10" x14ac:dyDescent="0.25">
      <c r="F51" s="55" t="s">
        <v>293</v>
      </c>
      <c r="G51" s="55" t="s">
        <v>277</v>
      </c>
      <c r="H51" s="55" t="s">
        <v>708</v>
      </c>
      <c r="I51" s="49">
        <v>2011</v>
      </c>
      <c r="J51" s="52" t="s">
        <v>318</v>
      </c>
    </row>
    <row r="52" spans="2:10" x14ac:dyDescent="0.25">
      <c r="F52" s="55" t="s">
        <v>293</v>
      </c>
      <c r="G52" s="55" t="s">
        <v>277</v>
      </c>
      <c r="H52" s="55" t="s">
        <v>709</v>
      </c>
      <c r="I52" s="49">
        <v>2020</v>
      </c>
      <c r="J52" s="52" t="s">
        <v>318</v>
      </c>
    </row>
  </sheetData>
  <mergeCells count="9">
    <mergeCell ref="C37:E37"/>
    <mergeCell ref="C42:E42"/>
    <mergeCell ref="C46:E46"/>
    <mergeCell ref="C50:E50"/>
    <mergeCell ref="F1:M1"/>
    <mergeCell ref="C12:E12"/>
    <mergeCell ref="C27:E27"/>
    <mergeCell ref="C30:E30"/>
    <mergeCell ref="C34:E3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topLeftCell="A4" workbookViewId="0">
      <selection activeCell="F11" sqref="F11"/>
    </sheetView>
  </sheetViews>
  <sheetFormatPr defaultRowHeight="15" x14ac:dyDescent="0.25"/>
  <cols>
    <col min="2" max="2" width="26" customWidth="1"/>
    <col min="3" max="3" width="40.5703125" customWidth="1"/>
    <col min="4" max="4" width="0" hidden="1" customWidth="1"/>
    <col min="5" max="5" width="19.5703125" customWidth="1"/>
    <col min="6" max="6" width="12.140625" customWidth="1"/>
    <col min="7" max="7" width="10.5703125" customWidth="1"/>
    <col min="10" max="10" width="10.28515625" customWidth="1"/>
    <col min="13" max="13" width="11.7109375" customWidth="1"/>
  </cols>
  <sheetData>
    <row r="1" spans="1:13" ht="45.7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158</v>
      </c>
      <c r="C2" s="22" t="s">
        <v>159</v>
      </c>
      <c r="D2" s="24">
        <v>60000</v>
      </c>
      <c r="E2" s="25">
        <f t="shared" ref="E2:E10" si="0">SUM(D2)*1.1</f>
        <v>66000</v>
      </c>
      <c r="F2" s="61"/>
      <c r="G2" s="61"/>
      <c r="H2" s="61"/>
      <c r="I2" s="61"/>
      <c r="J2" s="61"/>
      <c r="K2" s="61"/>
      <c r="L2" s="61"/>
      <c r="M2" s="61"/>
    </row>
    <row r="3" spans="1:13" x14ac:dyDescent="0.25">
      <c r="A3" s="11">
        <v>2</v>
      </c>
      <c r="B3" s="11" t="s">
        <v>160</v>
      </c>
      <c r="C3" s="11" t="s">
        <v>161</v>
      </c>
      <c r="D3" s="20">
        <v>6000</v>
      </c>
      <c r="E3" s="21">
        <f t="shared" si="0"/>
        <v>6600.0000000000009</v>
      </c>
      <c r="F3" s="61"/>
      <c r="G3" s="61"/>
      <c r="H3" s="61"/>
      <c r="I3" s="61"/>
      <c r="J3" s="61"/>
      <c r="K3" s="61"/>
      <c r="L3" s="61"/>
      <c r="M3" s="61"/>
    </row>
    <row r="4" spans="1:13" x14ac:dyDescent="0.25">
      <c r="A4" s="11">
        <v>3</v>
      </c>
      <c r="B4" s="11" t="s">
        <v>162</v>
      </c>
      <c r="C4" s="11" t="s">
        <v>163</v>
      </c>
      <c r="D4" s="20">
        <v>12000</v>
      </c>
      <c r="E4" s="21">
        <f t="shared" si="0"/>
        <v>13200.000000000002</v>
      </c>
      <c r="F4" s="61"/>
      <c r="G4" s="61"/>
      <c r="H4" s="61"/>
      <c r="I4" s="61"/>
      <c r="J4" s="61"/>
      <c r="K4" s="61"/>
      <c r="L4" s="61"/>
      <c r="M4" s="61"/>
    </row>
    <row r="5" spans="1:13" x14ac:dyDescent="0.25">
      <c r="A5" s="11">
        <v>4</v>
      </c>
      <c r="B5" s="11" t="s">
        <v>164</v>
      </c>
      <c r="C5" s="11" t="s">
        <v>165</v>
      </c>
      <c r="D5" s="20">
        <v>10000</v>
      </c>
      <c r="E5" s="21">
        <f t="shared" si="0"/>
        <v>11000</v>
      </c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11">
        <v>5</v>
      </c>
      <c r="B6" s="11" t="s">
        <v>166</v>
      </c>
      <c r="C6" s="11" t="s">
        <v>167</v>
      </c>
      <c r="D6" s="20">
        <v>8000</v>
      </c>
      <c r="E6" s="21">
        <f t="shared" si="0"/>
        <v>8800</v>
      </c>
      <c r="F6" s="61"/>
      <c r="G6" s="61"/>
      <c r="H6" s="61"/>
      <c r="I6" s="61"/>
      <c r="J6" s="61"/>
      <c r="K6" s="61"/>
      <c r="L6" s="61"/>
      <c r="M6" s="61"/>
    </row>
    <row r="7" spans="1:13" x14ac:dyDescent="0.25">
      <c r="A7" s="11">
        <v>6</v>
      </c>
      <c r="B7" s="11" t="s">
        <v>168</v>
      </c>
      <c r="C7" s="11" t="s">
        <v>169</v>
      </c>
      <c r="D7" s="20">
        <v>11000</v>
      </c>
      <c r="E7" s="21">
        <f t="shared" si="0"/>
        <v>12100.000000000002</v>
      </c>
      <c r="F7" s="61"/>
      <c r="G7" s="61"/>
      <c r="H7" s="61"/>
      <c r="I7" s="61"/>
      <c r="J7" s="61"/>
      <c r="K7" s="61"/>
      <c r="L7" s="61"/>
      <c r="M7" s="61"/>
    </row>
    <row r="8" spans="1:13" x14ac:dyDescent="0.25">
      <c r="A8" s="11">
        <v>7</v>
      </c>
      <c r="B8" s="11" t="s">
        <v>170</v>
      </c>
      <c r="C8" s="11" t="s">
        <v>171</v>
      </c>
      <c r="D8" s="20">
        <v>7000</v>
      </c>
      <c r="E8" s="21">
        <f t="shared" si="0"/>
        <v>7700.0000000000009</v>
      </c>
      <c r="F8" s="61"/>
      <c r="G8" s="61"/>
      <c r="H8" s="61"/>
      <c r="I8" s="61"/>
      <c r="J8" s="61"/>
      <c r="K8" s="61"/>
      <c r="L8" s="61"/>
      <c r="M8" s="61"/>
    </row>
    <row r="9" spans="1:13" x14ac:dyDescent="0.25">
      <c r="A9" s="11">
        <v>8</v>
      </c>
      <c r="B9" s="11" t="s">
        <v>172</v>
      </c>
      <c r="C9" s="11" t="s">
        <v>173</v>
      </c>
      <c r="D9" s="20">
        <v>7000</v>
      </c>
      <c r="E9" s="21">
        <f t="shared" si="0"/>
        <v>7700.0000000000009</v>
      </c>
      <c r="F9" s="61"/>
      <c r="G9" s="61"/>
      <c r="H9" s="61"/>
      <c r="I9" s="61"/>
      <c r="J9" s="61"/>
      <c r="K9" s="61"/>
      <c r="L9" s="61"/>
      <c r="M9" s="61"/>
    </row>
    <row r="10" spans="1:13" x14ac:dyDescent="0.25">
      <c r="A10" s="11">
        <v>9</v>
      </c>
      <c r="B10" s="11" t="s">
        <v>174</v>
      </c>
      <c r="C10" s="11" t="s">
        <v>175</v>
      </c>
      <c r="D10" s="20">
        <v>8000</v>
      </c>
      <c r="E10" s="21">
        <f t="shared" si="0"/>
        <v>8800</v>
      </c>
      <c r="F10" s="61"/>
      <c r="G10" s="61"/>
      <c r="H10" s="61"/>
      <c r="I10" s="61"/>
      <c r="J10" s="61"/>
      <c r="K10" s="61"/>
      <c r="L10" s="61"/>
      <c r="M10" s="61"/>
    </row>
    <row r="11" spans="1:13" x14ac:dyDescent="0.25">
      <c r="E11" s="7">
        <f>SUM(E2:E10)</f>
        <v>141900</v>
      </c>
      <c r="F11" s="86" t="s">
        <v>955</v>
      </c>
    </row>
    <row r="12" spans="1:13" s="86" customFormat="1" ht="15.75" thickBot="1" x14ac:dyDescent="0.3"/>
    <row r="13" spans="1:13" ht="15.75" thickBot="1" x14ac:dyDescent="0.3">
      <c r="B13" s="36" t="s">
        <v>158</v>
      </c>
      <c r="C13" s="148" t="s">
        <v>159</v>
      </c>
      <c r="D13" s="149"/>
      <c r="E13" s="150"/>
      <c r="F13" s="84" t="s">
        <v>309</v>
      </c>
      <c r="G13" s="78" t="s">
        <v>310</v>
      </c>
      <c r="H13" s="78" t="s">
        <v>311</v>
      </c>
      <c r="I13" s="78" t="s">
        <v>312</v>
      </c>
      <c r="J13" s="78" t="s">
        <v>313</v>
      </c>
    </row>
    <row r="14" spans="1:13" x14ac:dyDescent="0.25">
      <c r="F14" s="55" t="s">
        <v>294</v>
      </c>
      <c r="G14" s="55" t="s">
        <v>275</v>
      </c>
      <c r="H14" s="49" t="s">
        <v>723</v>
      </c>
      <c r="I14" s="49">
        <v>2011</v>
      </c>
      <c r="J14" s="55" t="s">
        <v>318</v>
      </c>
    </row>
    <row r="15" spans="1:13" x14ac:dyDescent="0.25">
      <c r="F15" s="90" t="s">
        <v>294</v>
      </c>
      <c r="G15" s="49" t="s">
        <v>302</v>
      </c>
      <c r="H15" s="49" t="s">
        <v>724</v>
      </c>
      <c r="I15" s="49">
        <v>2010</v>
      </c>
      <c r="J15" s="55" t="s">
        <v>318</v>
      </c>
    </row>
    <row r="16" spans="1:13" x14ac:dyDescent="0.25">
      <c r="F16" s="49" t="s">
        <v>305</v>
      </c>
      <c r="G16" s="89" t="s">
        <v>291</v>
      </c>
      <c r="H16" s="49" t="s">
        <v>725</v>
      </c>
      <c r="I16" s="49">
        <v>2007</v>
      </c>
      <c r="J16" s="55" t="s">
        <v>318</v>
      </c>
    </row>
    <row r="17" spans="2:10" x14ac:dyDescent="0.25">
      <c r="F17" s="91" t="s">
        <v>415</v>
      </c>
      <c r="G17" s="49" t="s">
        <v>285</v>
      </c>
      <c r="H17" s="49" t="s">
        <v>726</v>
      </c>
      <c r="I17" s="49">
        <v>2013</v>
      </c>
      <c r="J17" s="52" t="s">
        <v>318</v>
      </c>
    </row>
    <row r="18" spans="2:10" x14ac:dyDescent="0.25">
      <c r="F18" s="49" t="s">
        <v>294</v>
      </c>
      <c r="G18" s="49" t="s">
        <v>280</v>
      </c>
      <c r="H18" s="49" t="s">
        <v>727</v>
      </c>
      <c r="I18" s="49">
        <v>2019</v>
      </c>
      <c r="J18" s="52" t="s">
        <v>319</v>
      </c>
    </row>
    <row r="19" spans="2:10" x14ac:dyDescent="0.25">
      <c r="F19" s="49" t="s">
        <v>294</v>
      </c>
      <c r="G19" s="49" t="s">
        <v>280</v>
      </c>
      <c r="H19" s="49" t="s">
        <v>728</v>
      </c>
      <c r="I19" s="49">
        <v>2019</v>
      </c>
      <c r="J19" s="52" t="s">
        <v>319</v>
      </c>
    </row>
    <row r="20" spans="2:10" x14ac:dyDescent="0.25">
      <c r="F20" s="49" t="s">
        <v>289</v>
      </c>
      <c r="G20" s="49" t="s">
        <v>288</v>
      </c>
      <c r="H20" s="49" t="s">
        <v>729</v>
      </c>
      <c r="I20" s="49">
        <v>2008</v>
      </c>
      <c r="J20" s="52" t="s">
        <v>319</v>
      </c>
    </row>
    <row r="21" spans="2:10" x14ac:dyDescent="0.25">
      <c r="F21" s="49" t="s">
        <v>283</v>
      </c>
      <c r="G21" s="49" t="s">
        <v>279</v>
      </c>
      <c r="H21" s="49" t="s">
        <v>730</v>
      </c>
      <c r="I21" s="49">
        <v>2008</v>
      </c>
      <c r="J21" s="52" t="s">
        <v>319</v>
      </c>
    </row>
    <row r="22" spans="2:10" x14ac:dyDescent="0.25">
      <c r="F22" s="49" t="s">
        <v>289</v>
      </c>
      <c r="G22" s="49" t="s">
        <v>287</v>
      </c>
      <c r="H22" s="49" t="s">
        <v>731</v>
      </c>
      <c r="I22" s="49">
        <v>2013</v>
      </c>
      <c r="J22" s="52" t="s">
        <v>318</v>
      </c>
    </row>
    <row r="23" spans="2:10" x14ac:dyDescent="0.25">
      <c r="F23" s="49" t="s">
        <v>739</v>
      </c>
      <c r="G23" s="49" t="s">
        <v>277</v>
      </c>
      <c r="H23" s="49" t="s">
        <v>732</v>
      </c>
      <c r="I23" s="49">
        <v>2019</v>
      </c>
      <c r="J23" s="52" t="s">
        <v>318</v>
      </c>
    </row>
    <row r="24" spans="2:10" x14ac:dyDescent="0.25">
      <c r="F24" s="49" t="s">
        <v>294</v>
      </c>
      <c r="G24" s="49" t="s">
        <v>275</v>
      </c>
      <c r="H24" s="49" t="s">
        <v>733</v>
      </c>
      <c r="I24" s="49">
        <v>2019</v>
      </c>
      <c r="J24" s="52" t="s">
        <v>318</v>
      </c>
    </row>
    <row r="25" spans="2:10" x14ac:dyDescent="0.25">
      <c r="F25" s="49" t="s">
        <v>739</v>
      </c>
      <c r="G25" s="49" t="s">
        <v>277</v>
      </c>
      <c r="H25" s="49" t="s">
        <v>734</v>
      </c>
      <c r="I25" s="49">
        <v>2020</v>
      </c>
      <c r="J25" s="52" t="s">
        <v>318</v>
      </c>
    </row>
    <row r="26" spans="2:10" x14ac:dyDescent="0.25">
      <c r="F26" s="49" t="s">
        <v>283</v>
      </c>
      <c r="G26" s="49" t="s">
        <v>287</v>
      </c>
      <c r="H26" s="49" t="s">
        <v>735</v>
      </c>
      <c r="I26" s="49">
        <v>2013</v>
      </c>
      <c r="J26" s="52" t="s">
        <v>318</v>
      </c>
    </row>
    <row r="27" spans="2:10" x14ac:dyDescent="0.25">
      <c r="F27" s="49" t="s">
        <v>283</v>
      </c>
      <c r="G27" s="49" t="s">
        <v>288</v>
      </c>
      <c r="H27" s="49" t="s">
        <v>736</v>
      </c>
      <c r="I27" s="49">
        <v>2016</v>
      </c>
      <c r="J27" s="52" t="s">
        <v>319</v>
      </c>
    </row>
    <row r="28" spans="2:10" x14ac:dyDescent="0.25">
      <c r="F28" s="49" t="s">
        <v>296</v>
      </c>
      <c r="G28" s="49" t="s">
        <v>297</v>
      </c>
      <c r="H28" s="49" t="s">
        <v>737</v>
      </c>
      <c r="I28" s="49">
        <v>2008</v>
      </c>
      <c r="J28" s="52" t="s">
        <v>319</v>
      </c>
    </row>
    <row r="29" spans="2:10" x14ac:dyDescent="0.25">
      <c r="F29" s="49" t="s">
        <v>283</v>
      </c>
      <c r="G29" s="49" t="s">
        <v>287</v>
      </c>
      <c r="H29" s="49" t="s">
        <v>738</v>
      </c>
      <c r="I29" s="49">
        <v>2013</v>
      </c>
      <c r="J29" s="52" t="s">
        <v>318</v>
      </c>
    </row>
    <row r="30" spans="2:10" ht="15.75" thickBot="1" x14ac:dyDescent="0.3">
      <c r="F30" s="72"/>
      <c r="G30" s="72"/>
      <c r="H30" s="72"/>
      <c r="I30" s="72"/>
      <c r="J30" s="72"/>
    </row>
    <row r="31" spans="2:10" ht="15.75" thickBot="1" x14ac:dyDescent="0.3">
      <c r="B31" s="38" t="s">
        <v>160</v>
      </c>
      <c r="C31" s="148" t="s">
        <v>161</v>
      </c>
      <c r="D31" s="149"/>
      <c r="E31" s="150"/>
      <c r="F31" s="57" t="s">
        <v>742</v>
      </c>
      <c r="G31" s="55" t="s">
        <v>288</v>
      </c>
      <c r="H31" s="49" t="s">
        <v>740</v>
      </c>
      <c r="I31" s="49">
        <v>2016</v>
      </c>
      <c r="J31" s="52" t="s">
        <v>319</v>
      </c>
    </row>
    <row r="32" spans="2:10" x14ac:dyDescent="0.25">
      <c r="F32" s="55" t="s">
        <v>742</v>
      </c>
      <c r="G32" s="55" t="s">
        <v>288</v>
      </c>
      <c r="H32" s="49" t="s">
        <v>741</v>
      </c>
      <c r="I32" s="49">
        <v>2014</v>
      </c>
      <c r="J32" s="52" t="s">
        <v>319</v>
      </c>
    </row>
    <row r="33" spans="2:10" ht="15.75" thickBot="1" x14ac:dyDescent="0.3">
      <c r="F33" s="72"/>
      <c r="G33" s="72"/>
      <c r="H33" s="72"/>
      <c r="I33" s="72"/>
      <c r="J33" s="72"/>
    </row>
    <row r="34" spans="2:10" ht="15.75" thickBot="1" x14ac:dyDescent="0.3">
      <c r="B34" s="38" t="s">
        <v>162</v>
      </c>
      <c r="C34" s="148" t="s">
        <v>163</v>
      </c>
      <c r="D34" s="149"/>
      <c r="E34" s="150"/>
      <c r="F34" s="57" t="s">
        <v>739</v>
      </c>
      <c r="G34" s="55" t="s">
        <v>277</v>
      </c>
      <c r="H34" s="49" t="s">
        <v>743</v>
      </c>
      <c r="I34" s="49">
        <v>2008</v>
      </c>
      <c r="J34" s="52" t="s">
        <v>318</v>
      </c>
    </row>
    <row r="35" spans="2:10" x14ac:dyDescent="0.25">
      <c r="F35" s="55" t="s">
        <v>293</v>
      </c>
      <c r="G35" s="55" t="s">
        <v>277</v>
      </c>
      <c r="H35" s="49" t="s">
        <v>744</v>
      </c>
      <c r="I35" s="49">
        <v>2008</v>
      </c>
      <c r="J35" s="52" t="s">
        <v>318</v>
      </c>
    </row>
    <row r="36" spans="2:10" x14ac:dyDescent="0.25">
      <c r="F36" s="55" t="s">
        <v>293</v>
      </c>
      <c r="G36" s="55" t="s">
        <v>277</v>
      </c>
      <c r="H36" s="49" t="s">
        <v>745</v>
      </c>
      <c r="I36" s="49">
        <v>2013</v>
      </c>
      <c r="J36" s="52" t="s">
        <v>318</v>
      </c>
    </row>
    <row r="37" spans="2:10" ht="15.75" thickBot="1" x14ac:dyDescent="0.3">
      <c r="F37" s="72"/>
      <c r="G37" s="72"/>
      <c r="H37" s="72"/>
      <c r="I37" s="72"/>
      <c r="J37" s="72"/>
    </row>
    <row r="38" spans="2:10" ht="15.75" thickBot="1" x14ac:dyDescent="0.3">
      <c r="B38" s="38" t="s">
        <v>164</v>
      </c>
      <c r="C38" s="148" t="s">
        <v>165</v>
      </c>
      <c r="D38" s="149"/>
      <c r="E38" s="150"/>
      <c r="F38" s="57" t="s">
        <v>293</v>
      </c>
      <c r="G38" s="55" t="s">
        <v>277</v>
      </c>
      <c r="H38" s="49" t="s">
        <v>746</v>
      </c>
      <c r="I38" s="49">
        <v>2013</v>
      </c>
      <c r="J38" s="52" t="s">
        <v>318</v>
      </c>
    </row>
    <row r="39" spans="2:10" x14ac:dyDescent="0.25">
      <c r="F39" s="55" t="s">
        <v>742</v>
      </c>
      <c r="G39" s="55" t="s">
        <v>288</v>
      </c>
      <c r="H39" s="49" t="s">
        <v>747</v>
      </c>
      <c r="I39" s="49">
        <v>2014</v>
      </c>
      <c r="J39" s="52" t="s">
        <v>319</v>
      </c>
    </row>
    <row r="40" spans="2:10" x14ac:dyDescent="0.25">
      <c r="F40" s="55" t="s">
        <v>742</v>
      </c>
      <c r="G40" s="55" t="s">
        <v>288</v>
      </c>
      <c r="H40" s="49" t="s">
        <v>748</v>
      </c>
      <c r="I40" s="49">
        <v>2010</v>
      </c>
      <c r="J40" s="49" t="s">
        <v>319</v>
      </c>
    </row>
    <row r="41" spans="2:10" ht="15.75" thickBot="1" x14ac:dyDescent="0.3">
      <c r="F41" s="72"/>
      <c r="G41" s="72"/>
      <c r="H41" s="72"/>
      <c r="I41" s="72"/>
      <c r="J41" s="72"/>
    </row>
    <row r="42" spans="2:10" ht="15.75" thickBot="1" x14ac:dyDescent="0.3">
      <c r="B42" s="38" t="s">
        <v>166</v>
      </c>
      <c r="C42" s="148" t="s">
        <v>167</v>
      </c>
      <c r="D42" s="149"/>
      <c r="E42" s="150"/>
      <c r="F42" s="57" t="s">
        <v>739</v>
      </c>
      <c r="G42" s="55" t="s">
        <v>277</v>
      </c>
      <c r="H42" s="49" t="s">
        <v>749</v>
      </c>
      <c r="I42" s="49">
        <v>2020</v>
      </c>
      <c r="J42" s="49" t="s">
        <v>318</v>
      </c>
    </row>
    <row r="43" spans="2:10" x14ac:dyDescent="0.25">
      <c r="F43" s="55" t="s">
        <v>739</v>
      </c>
      <c r="G43" s="55" t="s">
        <v>277</v>
      </c>
      <c r="H43" s="49" t="s">
        <v>750</v>
      </c>
      <c r="I43" s="49">
        <v>2010</v>
      </c>
      <c r="J43" s="49" t="s">
        <v>318</v>
      </c>
    </row>
    <row r="44" spans="2:10" ht="15.75" thickBot="1" x14ac:dyDescent="0.3">
      <c r="F44" s="72"/>
      <c r="G44" s="72"/>
      <c r="H44" s="72"/>
      <c r="I44" s="72"/>
      <c r="J44" s="72"/>
    </row>
    <row r="45" spans="2:10" ht="15.75" thickBot="1" x14ac:dyDescent="0.3">
      <c r="B45" s="38" t="s">
        <v>168</v>
      </c>
      <c r="C45" s="148" t="s">
        <v>169</v>
      </c>
      <c r="D45" s="149"/>
      <c r="E45" s="150"/>
      <c r="F45" s="57" t="s">
        <v>739</v>
      </c>
      <c r="G45" s="55" t="s">
        <v>277</v>
      </c>
      <c r="H45" s="49" t="s">
        <v>751</v>
      </c>
      <c r="I45" s="49">
        <v>2019</v>
      </c>
      <c r="J45" s="49" t="s">
        <v>318</v>
      </c>
    </row>
    <row r="46" spans="2:10" x14ac:dyDescent="0.25">
      <c r="F46" s="55" t="s">
        <v>739</v>
      </c>
      <c r="G46" s="55" t="s">
        <v>277</v>
      </c>
      <c r="H46" s="49" t="s">
        <v>752</v>
      </c>
      <c r="I46" s="49">
        <v>2008</v>
      </c>
      <c r="J46" s="49" t="s">
        <v>318</v>
      </c>
    </row>
    <row r="47" spans="2:10" x14ac:dyDescent="0.25">
      <c r="F47" s="55" t="s">
        <v>289</v>
      </c>
      <c r="G47" s="55" t="s">
        <v>288</v>
      </c>
      <c r="H47" s="49" t="s">
        <v>753</v>
      </c>
      <c r="I47" s="49">
        <v>2014</v>
      </c>
      <c r="J47" s="49" t="s">
        <v>319</v>
      </c>
    </row>
    <row r="48" spans="2:10" ht="15.75" thickBot="1" x14ac:dyDescent="0.3">
      <c r="F48" s="72"/>
      <c r="G48" s="72"/>
      <c r="H48" s="72"/>
      <c r="I48" s="72"/>
      <c r="J48" s="72"/>
    </row>
    <row r="49" spans="2:10" ht="15.75" thickBot="1" x14ac:dyDescent="0.3">
      <c r="B49" s="38" t="s">
        <v>170</v>
      </c>
      <c r="C49" s="148" t="s">
        <v>171</v>
      </c>
      <c r="D49" s="149"/>
      <c r="E49" s="150"/>
      <c r="F49" s="57" t="s">
        <v>293</v>
      </c>
      <c r="G49" s="55" t="s">
        <v>277</v>
      </c>
      <c r="H49" s="49" t="s">
        <v>754</v>
      </c>
      <c r="I49" s="49">
        <v>2019</v>
      </c>
      <c r="J49" s="49" t="s">
        <v>318</v>
      </c>
    </row>
    <row r="50" spans="2:10" x14ac:dyDescent="0.25">
      <c r="F50" s="55" t="s">
        <v>283</v>
      </c>
      <c r="G50" s="55" t="s">
        <v>288</v>
      </c>
      <c r="H50" s="49" t="s">
        <v>755</v>
      </c>
      <c r="I50" s="49">
        <v>2013</v>
      </c>
      <c r="J50" s="49" t="s">
        <v>319</v>
      </c>
    </row>
    <row r="51" spans="2:10" ht="15.75" thickBot="1" x14ac:dyDescent="0.3">
      <c r="F51" s="72"/>
      <c r="G51" s="72"/>
      <c r="H51" s="72"/>
      <c r="I51" s="72"/>
      <c r="J51" s="72"/>
    </row>
    <row r="52" spans="2:10" ht="15.75" thickBot="1" x14ac:dyDescent="0.3">
      <c r="B52" s="38" t="s">
        <v>172</v>
      </c>
      <c r="C52" s="148" t="s">
        <v>173</v>
      </c>
      <c r="D52" s="149"/>
      <c r="E52" s="150"/>
      <c r="F52" s="57" t="s">
        <v>293</v>
      </c>
      <c r="G52" s="55" t="s">
        <v>277</v>
      </c>
      <c r="H52" s="49" t="s">
        <v>756</v>
      </c>
      <c r="I52" s="49">
        <v>2014</v>
      </c>
      <c r="J52" s="49" t="s">
        <v>318</v>
      </c>
    </row>
    <row r="53" spans="2:10" x14ac:dyDescent="0.25">
      <c r="F53" s="55" t="s">
        <v>283</v>
      </c>
      <c r="G53" s="55" t="s">
        <v>288</v>
      </c>
      <c r="H53" s="49" t="s">
        <v>757</v>
      </c>
      <c r="I53" s="49">
        <v>2010</v>
      </c>
      <c r="J53" s="49" t="s">
        <v>319</v>
      </c>
    </row>
    <row r="54" spans="2:10" ht="15.75" thickBot="1" x14ac:dyDescent="0.3">
      <c r="F54" s="72"/>
      <c r="G54" s="72"/>
      <c r="H54" s="72"/>
      <c r="I54" s="72"/>
      <c r="J54" s="72"/>
    </row>
    <row r="55" spans="2:10" ht="15.75" thickBot="1" x14ac:dyDescent="0.3">
      <c r="B55" s="38" t="s">
        <v>174</v>
      </c>
      <c r="C55" s="148" t="s">
        <v>175</v>
      </c>
      <c r="D55" s="149"/>
      <c r="E55" s="150"/>
      <c r="F55" s="57" t="s">
        <v>739</v>
      </c>
      <c r="G55" s="55" t="s">
        <v>277</v>
      </c>
      <c r="H55" s="49" t="s">
        <v>758</v>
      </c>
      <c r="I55" s="49">
        <v>2014</v>
      </c>
      <c r="J55" s="49" t="s">
        <v>318</v>
      </c>
    </row>
    <row r="56" spans="2:10" x14ac:dyDescent="0.25">
      <c r="F56" s="55" t="s">
        <v>739</v>
      </c>
      <c r="G56" s="55" t="s">
        <v>277</v>
      </c>
      <c r="H56" s="49" t="s">
        <v>759</v>
      </c>
      <c r="I56" s="49">
        <v>2013</v>
      </c>
      <c r="J56" s="49" t="s">
        <v>318</v>
      </c>
    </row>
  </sheetData>
  <mergeCells count="10">
    <mergeCell ref="F1:M1"/>
    <mergeCell ref="C55:E55"/>
    <mergeCell ref="C52:E52"/>
    <mergeCell ref="C49:E49"/>
    <mergeCell ref="C45:E45"/>
    <mergeCell ref="C42:E42"/>
    <mergeCell ref="C38:E38"/>
    <mergeCell ref="C34:E34"/>
    <mergeCell ref="C31:E31"/>
    <mergeCell ref="C13:E13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0"/>
  <sheetViews>
    <sheetView workbookViewId="0">
      <selection activeCell="F11" sqref="F11"/>
    </sheetView>
  </sheetViews>
  <sheetFormatPr defaultRowHeight="15" x14ac:dyDescent="0.25"/>
  <cols>
    <col min="2" max="2" width="20.5703125" customWidth="1"/>
    <col min="3" max="3" width="45.7109375" customWidth="1"/>
    <col min="4" max="4" width="0" hidden="1" customWidth="1"/>
    <col min="5" max="5" width="19.5703125" customWidth="1"/>
    <col min="6" max="6" width="12.28515625" customWidth="1"/>
    <col min="8" max="8" width="10.140625" customWidth="1"/>
    <col min="9" max="9" width="10" customWidth="1"/>
    <col min="10" max="10" width="10.140625" customWidth="1"/>
  </cols>
  <sheetData>
    <row r="1" spans="1:13" ht="44.2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176</v>
      </c>
      <c r="C2" s="22" t="s">
        <v>177</v>
      </c>
      <c r="D2" s="24">
        <v>40000</v>
      </c>
      <c r="E2" s="25">
        <f t="shared" ref="E2:E10" si="0">SUM(D2)*1.1</f>
        <v>44000</v>
      </c>
    </row>
    <row r="3" spans="1:13" x14ac:dyDescent="0.25">
      <c r="A3" s="11">
        <v>2</v>
      </c>
      <c r="B3" s="11" t="s">
        <v>178</v>
      </c>
      <c r="C3" s="11" t="s">
        <v>179</v>
      </c>
      <c r="D3" s="20">
        <v>10000</v>
      </c>
      <c r="E3" s="21">
        <f t="shared" si="0"/>
        <v>11000</v>
      </c>
    </row>
    <row r="4" spans="1:13" x14ac:dyDescent="0.25">
      <c r="A4" s="11">
        <v>3</v>
      </c>
      <c r="B4" s="11" t="s">
        <v>180</v>
      </c>
      <c r="C4" s="11" t="s">
        <v>181</v>
      </c>
      <c r="D4" s="20">
        <v>10000</v>
      </c>
      <c r="E4" s="21">
        <f t="shared" si="0"/>
        <v>11000</v>
      </c>
    </row>
    <row r="5" spans="1:13" x14ac:dyDescent="0.25">
      <c r="A5" s="11">
        <v>4</v>
      </c>
      <c r="B5" s="11" t="s">
        <v>182</v>
      </c>
      <c r="C5" s="11" t="s">
        <v>183</v>
      </c>
      <c r="D5" s="20">
        <v>7000</v>
      </c>
      <c r="E5" s="21">
        <f t="shared" si="0"/>
        <v>7700.0000000000009</v>
      </c>
    </row>
    <row r="6" spans="1:13" x14ac:dyDescent="0.25">
      <c r="A6" s="11">
        <v>5</v>
      </c>
      <c r="B6" s="11" t="s">
        <v>184</v>
      </c>
      <c r="C6" s="11" t="s">
        <v>185</v>
      </c>
      <c r="D6" s="20">
        <v>8000</v>
      </c>
      <c r="E6" s="21">
        <f t="shared" si="0"/>
        <v>8800</v>
      </c>
    </row>
    <row r="7" spans="1:13" x14ac:dyDescent="0.25">
      <c r="A7" s="11">
        <v>6</v>
      </c>
      <c r="B7" s="11" t="s">
        <v>186</v>
      </c>
      <c r="C7" s="11" t="s">
        <v>187</v>
      </c>
      <c r="D7" s="20">
        <v>11000</v>
      </c>
      <c r="E7" s="21">
        <f t="shared" si="0"/>
        <v>12100.000000000002</v>
      </c>
    </row>
    <row r="8" spans="1:13" x14ac:dyDescent="0.25">
      <c r="A8" s="11">
        <v>7</v>
      </c>
      <c r="B8" s="11" t="s">
        <v>188</v>
      </c>
      <c r="C8" s="11" t="s">
        <v>189</v>
      </c>
      <c r="D8" s="20">
        <v>7000</v>
      </c>
      <c r="E8" s="21">
        <f t="shared" si="0"/>
        <v>7700.0000000000009</v>
      </c>
    </row>
    <row r="9" spans="1:13" x14ac:dyDescent="0.25">
      <c r="A9" s="11">
        <v>8</v>
      </c>
      <c r="B9" s="11" t="s">
        <v>227</v>
      </c>
      <c r="C9" s="33" t="s">
        <v>228</v>
      </c>
      <c r="D9" s="20">
        <v>4000</v>
      </c>
      <c r="E9" s="21">
        <f t="shared" si="0"/>
        <v>4400</v>
      </c>
    </row>
    <row r="10" spans="1:13" x14ac:dyDescent="0.25">
      <c r="A10" s="11">
        <v>9</v>
      </c>
      <c r="B10" s="11" t="s">
        <v>229</v>
      </c>
      <c r="C10" s="33" t="s">
        <v>230</v>
      </c>
      <c r="D10" s="20">
        <v>3000</v>
      </c>
      <c r="E10" s="21">
        <f t="shared" si="0"/>
        <v>3300.0000000000005</v>
      </c>
    </row>
    <row r="11" spans="1:13" x14ac:dyDescent="0.25">
      <c r="E11" s="7">
        <f>SUM(E2:E10)</f>
        <v>110000</v>
      </c>
      <c r="F11" s="86" t="s">
        <v>955</v>
      </c>
    </row>
    <row r="12" spans="1:13" s="86" customFormat="1" ht="15.75" thickBot="1" x14ac:dyDescent="0.3">
      <c r="E12" s="7"/>
    </row>
    <row r="13" spans="1:13" ht="15.75" thickBot="1" x14ac:dyDescent="0.3">
      <c r="B13" s="36" t="s">
        <v>176</v>
      </c>
      <c r="C13" s="148" t="s">
        <v>177</v>
      </c>
      <c r="D13" s="149"/>
      <c r="E13" s="150"/>
      <c r="F13" s="84" t="s">
        <v>309</v>
      </c>
      <c r="G13" s="78" t="s">
        <v>310</v>
      </c>
      <c r="H13" s="78" t="s">
        <v>311</v>
      </c>
      <c r="I13" s="78" t="s">
        <v>312</v>
      </c>
      <c r="J13" s="78" t="s">
        <v>313</v>
      </c>
    </row>
    <row r="14" spans="1:13" x14ac:dyDescent="0.25">
      <c r="F14" s="55" t="s">
        <v>299</v>
      </c>
      <c r="G14" s="55" t="s">
        <v>535</v>
      </c>
      <c r="H14" s="55" t="s">
        <v>760</v>
      </c>
      <c r="I14" s="49">
        <v>2019</v>
      </c>
      <c r="J14" s="55" t="s">
        <v>318</v>
      </c>
    </row>
    <row r="15" spans="1:13" x14ac:dyDescent="0.25">
      <c r="F15" s="49" t="s">
        <v>299</v>
      </c>
      <c r="G15" s="49" t="s">
        <v>280</v>
      </c>
      <c r="H15" s="49" t="s">
        <v>761</v>
      </c>
      <c r="I15" s="49">
        <v>2019</v>
      </c>
      <c r="J15" s="49" t="s">
        <v>319</v>
      </c>
    </row>
    <row r="16" spans="1:13" x14ac:dyDescent="0.25">
      <c r="F16" s="49" t="s">
        <v>299</v>
      </c>
      <c r="G16" s="49" t="s">
        <v>280</v>
      </c>
      <c r="H16" s="49" t="s">
        <v>762</v>
      </c>
      <c r="I16" s="49">
        <v>2019</v>
      </c>
      <c r="J16" s="49" t="s">
        <v>319</v>
      </c>
    </row>
    <row r="17" spans="2:10" x14ac:dyDescent="0.25">
      <c r="F17" s="49" t="s">
        <v>299</v>
      </c>
      <c r="G17" s="49" t="s">
        <v>368</v>
      </c>
      <c r="H17" s="49" t="s">
        <v>763</v>
      </c>
      <c r="I17" s="49">
        <v>2019</v>
      </c>
      <c r="J17" s="49" t="s">
        <v>319</v>
      </c>
    </row>
    <row r="18" spans="2:10" x14ac:dyDescent="0.25">
      <c r="F18" s="49" t="s">
        <v>299</v>
      </c>
      <c r="G18" s="49" t="s">
        <v>368</v>
      </c>
      <c r="H18" s="49" t="s">
        <v>764</v>
      </c>
      <c r="I18" s="49">
        <v>2019</v>
      </c>
      <c r="J18" s="50" t="s">
        <v>319</v>
      </c>
    </row>
    <row r="19" spans="2:10" x14ac:dyDescent="0.25">
      <c r="F19" s="49" t="s">
        <v>299</v>
      </c>
      <c r="G19" s="49" t="s">
        <v>368</v>
      </c>
      <c r="H19" s="49" t="s">
        <v>765</v>
      </c>
      <c r="I19" s="49">
        <v>2019</v>
      </c>
      <c r="J19" s="50" t="s">
        <v>319</v>
      </c>
    </row>
    <row r="20" spans="2:10" x14ac:dyDescent="0.25">
      <c r="F20" s="49" t="s">
        <v>298</v>
      </c>
      <c r="G20" s="49" t="s">
        <v>285</v>
      </c>
      <c r="H20" s="49" t="s">
        <v>766</v>
      </c>
      <c r="I20" s="49">
        <v>2010</v>
      </c>
      <c r="J20" s="50" t="s">
        <v>318</v>
      </c>
    </row>
    <row r="21" spans="2:10" x14ac:dyDescent="0.25">
      <c r="F21" s="49" t="s">
        <v>283</v>
      </c>
      <c r="G21" s="49" t="s">
        <v>287</v>
      </c>
      <c r="H21" s="49" t="s">
        <v>767</v>
      </c>
      <c r="I21" s="49">
        <v>2013</v>
      </c>
      <c r="J21" s="50" t="s">
        <v>318</v>
      </c>
    </row>
    <row r="22" spans="2:10" x14ac:dyDescent="0.25">
      <c r="F22" s="49" t="s">
        <v>293</v>
      </c>
      <c r="G22" s="49" t="s">
        <v>277</v>
      </c>
      <c r="H22" s="49" t="s">
        <v>768</v>
      </c>
      <c r="I22" s="49">
        <v>2014</v>
      </c>
      <c r="J22" s="50" t="s">
        <v>318</v>
      </c>
    </row>
    <row r="23" spans="2:10" x14ac:dyDescent="0.25">
      <c r="F23" s="49" t="s">
        <v>299</v>
      </c>
      <c r="G23" s="49" t="s">
        <v>368</v>
      </c>
      <c r="H23" s="49" t="s">
        <v>769</v>
      </c>
      <c r="I23" s="49">
        <v>2006</v>
      </c>
      <c r="J23" s="50" t="s">
        <v>318</v>
      </c>
    </row>
    <row r="24" spans="2:10" x14ac:dyDescent="0.25">
      <c r="F24" s="49" t="s">
        <v>283</v>
      </c>
      <c r="G24" s="49" t="s">
        <v>288</v>
      </c>
      <c r="H24" s="49" t="s">
        <v>770</v>
      </c>
      <c r="I24" s="49">
        <v>2011</v>
      </c>
      <c r="J24" s="50" t="s">
        <v>319</v>
      </c>
    </row>
    <row r="25" spans="2:10" x14ac:dyDescent="0.25">
      <c r="F25" s="49" t="s">
        <v>293</v>
      </c>
      <c r="G25" s="49" t="s">
        <v>301</v>
      </c>
      <c r="H25" s="49" t="s">
        <v>771</v>
      </c>
      <c r="I25" s="49">
        <v>2015</v>
      </c>
      <c r="J25" s="50" t="s">
        <v>318</v>
      </c>
    </row>
    <row r="26" spans="2:10" ht="15.75" thickBot="1" x14ac:dyDescent="0.3">
      <c r="F26" s="54"/>
      <c r="G26" s="54"/>
      <c r="H26" s="54"/>
      <c r="I26" s="54"/>
      <c r="J26" s="54"/>
    </row>
    <row r="27" spans="2:10" ht="15.75" thickBot="1" x14ac:dyDescent="0.3">
      <c r="B27" s="38" t="s">
        <v>178</v>
      </c>
      <c r="C27" s="148" t="s">
        <v>179</v>
      </c>
      <c r="D27" s="149"/>
      <c r="E27" s="150"/>
      <c r="F27" s="57" t="s">
        <v>294</v>
      </c>
      <c r="G27" s="55" t="s">
        <v>275</v>
      </c>
      <c r="H27" s="55" t="s">
        <v>772</v>
      </c>
      <c r="I27" s="49">
        <v>2007</v>
      </c>
      <c r="J27" s="50" t="s">
        <v>318</v>
      </c>
    </row>
    <row r="28" spans="2:10" x14ac:dyDescent="0.25">
      <c r="F28" s="49" t="s">
        <v>283</v>
      </c>
      <c r="G28" s="49" t="s">
        <v>288</v>
      </c>
      <c r="H28" s="49" t="s">
        <v>773</v>
      </c>
      <c r="I28" s="49">
        <v>2011</v>
      </c>
      <c r="J28" s="50" t="s">
        <v>319</v>
      </c>
    </row>
    <row r="29" spans="2:10" x14ac:dyDescent="0.25">
      <c r="F29" s="49" t="s">
        <v>283</v>
      </c>
      <c r="G29" s="49" t="s">
        <v>288</v>
      </c>
      <c r="H29" s="49" t="s">
        <v>774</v>
      </c>
      <c r="I29" s="49">
        <v>2013</v>
      </c>
      <c r="J29" s="50" t="s">
        <v>319</v>
      </c>
    </row>
    <row r="30" spans="2:10" ht="15.75" thickBot="1" x14ac:dyDescent="0.3">
      <c r="F30" s="54"/>
      <c r="G30" s="54"/>
      <c r="H30" s="54"/>
      <c r="I30" s="54"/>
      <c r="J30" s="54"/>
    </row>
    <row r="31" spans="2:10" ht="15.75" thickBot="1" x14ac:dyDescent="0.3">
      <c r="B31" s="38" t="s">
        <v>180</v>
      </c>
      <c r="C31" s="148" t="s">
        <v>181</v>
      </c>
      <c r="D31" s="149"/>
      <c r="E31" s="150"/>
      <c r="F31" s="57" t="s">
        <v>283</v>
      </c>
      <c r="G31" s="55" t="s">
        <v>288</v>
      </c>
      <c r="H31" s="55" t="s">
        <v>775</v>
      </c>
      <c r="I31" s="49">
        <v>2023</v>
      </c>
      <c r="J31" s="50" t="s">
        <v>319</v>
      </c>
    </row>
    <row r="32" spans="2:10" x14ac:dyDescent="0.25">
      <c r="F32" s="49" t="s">
        <v>283</v>
      </c>
      <c r="G32" s="49" t="s">
        <v>279</v>
      </c>
      <c r="H32" s="49" t="s">
        <v>776</v>
      </c>
      <c r="I32" s="49">
        <v>2011</v>
      </c>
      <c r="J32" s="50" t="s">
        <v>319</v>
      </c>
    </row>
    <row r="33" spans="2:10" x14ac:dyDescent="0.25">
      <c r="F33" s="49" t="s">
        <v>294</v>
      </c>
      <c r="G33" s="49" t="s">
        <v>281</v>
      </c>
      <c r="H33" s="49" t="s">
        <v>777</v>
      </c>
      <c r="I33" s="49">
        <v>2019</v>
      </c>
      <c r="J33" s="49" t="s">
        <v>319</v>
      </c>
    </row>
    <row r="34" spans="2:10" ht="15.75" thickBot="1" x14ac:dyDescent="0.3">
      <c r="F34" s="54"/>
      <c r="G34" s="54"/>
      <c r="H34" s="54"/>
      <c r="I34" s="54"/>
      <c r="J34" s="54"/>
    </row>
    <row r="35" spans="2:10" ht="15.75" thickBot="1" x14ac:dyDescent="0.3">
      <c r="B35" s="38" t="s">
        <v>182</v>
      </c>
      <c r="C35" s="148" t="s">
        <v>183</v>
      </c>
      <c r="D35" s="149"/>
      <c r="E35" s="150"/>
      <c r="F35" s="57" t="s">
        <v>283</v>
      </c>
      <c r="G35" s="55" t="s">
        <v>288</v>
      </c>
      <c r="H35" s="55" t="s">
        <v>778</v>
      </c>
      <c r="I35" s="49">
        <v>2013</v>
      </c>
      <c r="J35" s="50" t="s">
        <v>319</v>
      </c>
    </row>
    <row r="36" spans="2:10" x14ac:dyDescent="0.25">
      <c r="F36" s="49" t="s">
        <v>779</v>
      </c>
      <c r="G36" s="49" t="s">
        <v>291</v>
      </c>
      <c r="H36" s="49" t="s">
        <v>780</v>
      </c>
      <c r="I36" s="49">
        <v>2007</v>
      </c>
      <c r="J36" s="50" t="s">
        <v>318</v>
      </c>
    </row>
    <row r="37" spans="2:10" ht="15.75" thickBot="1" x14ac:dyDescent="0.3">
      <c r="F37" s="54"/>
      <c r="G37" s="54"/>
      <c r="H37" s="54"/>
      <c r="I37" s="54"/>
      <c r="J37" s="54"/>
    </row>
    <row r="38" spans="2:10" ht="15.75" thickBot="1" x14ac:dyDescent="0.3">
      <c r="B38" s="38" t="s">
        <v>184</v>
      </c>
      <c r="C38" s="148" t="s">
        <v>185</v>
      </c>
      <c r="D38" s="149"/>
      <c r="E38" s="150"/>
      <c r="F38" s="57" t="s">
        <v>293</v>
      </c>
      <c r="G38" s="55" t="s">
        <v>277</v>
      </c>
      <c r="H38" s="55" t="s">
        <v>781</v>
      </c>
      <c r="I38" s="49">
        <v>2014</v>
      </c>
      <c r="J38" s="50" t="s">
        <v>318</v>
      </c>
    </row>
    <row r="39" spans="2:10" x14ac:dyDescent="0.25">
      <c r="F39" s="49" t="s">
        <v>283</v>
      </c>
      <c r="G39" s="49" t="s">
        <v>279</v>
      </c>
      <c r="H39" s="49" t="s">
        <v>782</v>
      </c>
      <c r="I39" s="49">
        <v>2011</v>
      </c>
      <c r="J39" s="50" t="s">
        <v>319</v>
      </c>
    </row>
    <row r="40" spans="2:10" ht="15.75" thickBot="1" x14ac:dyDescent="0.3">
      <c r="F40" s="54"/>
      <c r="G40" s="54"/>
      <c r="H40" s="54"/>
      <c r="I40" s="54"/>
      <c r="J40" s="54"/>
    </row>
    <row r="41" spans="2:10" ht="15.75" thickBot="1" x14ac:dyDescent="0.3">
      <c r="B41" s="38" t="s">
        <v>186</v>
      </c>
      <c r="C41" s="148" t="s">
        <v>187</v>
      </c>
      <c r="D41" s="149"/>
      <c r="E41" s="150"/>
      <c r="F41" s="57" t="s">
        <v>293</v>
      </c>
      <c r="G41" s="55" t="s">
        <v>277</v>
      </c>
      <c r="H41" s="55" t="s">
        <v>783</v>
      </c>
      <c r="I41" s="49">
        <v>2019</v>
      </c>
      <c r="J41" s="50" t="s">
        <v>318</v>
      </c>
    </row>
    <row r="42" spans="2:10" x14ac:dyDescent="0.25">
      <c r="F42" s="49" t="s">
        <v>283</v>
      </c>
      <c r="G42" s="49" t="s">
        <v>279</v>
      </c>
      <c r="H42" s="49" t="s">
        <v>784</v>
      </c>
      <c r="I42" s="49">
        <v>2007</v>
      </c>
      <c r="J42" s="50" t="s">
        <v>319</v>
      </c>
    </row>
    <row r="43" spans="2:10" x14ac:dyDescent="0.25">
      <c r="F43" s="49" t="s">
        <v>283</v>
      </c>
      <c r="G43" s="49" t="s">
        <v>288</v>
      </c>
      <c r="H43" s="49" t="s">
        <v>785</v>
      </c>
      <c r="I43" s="49">
        <v>2016</v>
      </c>
      <c r="J43" s="50" t="s">
        <v>319</v>
      </c>
    </row>
    <row r="44" spans="2:10" ht="15.75" thickBot="1" x14ac:dyDescent="0.3">
      <c r="F44" s="54"/>
      <c r="G44" s="54"/>
      <c r="H44" s="54"/>
      <c r="I44" s="54"/>
      <c r="J44" s="54"/>
    </row>
    <row r="45" spans="2:10" ht="15.75" thickBot="1" x14ac:dyDescent="0.3">
      <c r="B45" s="38" t="s">
        <v>188</v>
      </c>
      <c r="C45" s="148" t="s">
        <v>189</v>
      </c>
      <c r="D45" s="149"/>
      <c r="E45" s="150"/>
      <c r="F45" s="57" t="s">
        <v>283</v>
      </c>
      <c r="G45" s="55" t="s">
        <v>288</v>
      </c>
      <c r="H45" s="55" t="s">
        <v>786</v>
      </c>
      <c r="I45" s="49">
        <v>2014</v>
      </c>
      <c r="J45" s="50" t="s">
        <v>319</v>
      </c>
    </row>
    <row r="46" spans="2:10" x14ac:dyDescent="0.25">
      <c r="F46" s="49" t="s">
        <v>293</v>
      </c>
      <c r="G46" s="49" t="s">
        <v>277</v>
      </c>
      <c r="H46" s="49" t="s">
        <v>787</v>
      </c>
      <c r="I46" s="49">
        <v>2008</v>
      </c>
      <c r="J46" s="50" t="s">
        <v>318</v>
      </c>
    </row>
    <row r="47" spans="2:10" ht="15.75" thickBot="1" x14ac:dyDescent="0.3">
      <c r="B47" s="60"/>
      <c r="C47" s="60"/>
      <c r="D47" s="60"/>
      <c r="E47" s="60"/>
      <c r="F47" s="54"/>
      <c r="G47" s="54"/>
      <c r="H47" s="54"/>
      <c r="I47" s="54"/>
      <c r="J47" s="54"/>
    </row>
    <row r="48" spans="2:10" ht="15.75" thickBot="1" x14ac:dyDescent="0.3">
      <c r="B48" s="38" t="s">
        <v>227</v>
      </c>
      <c r="C48" s="157" t="s">
        <v>228</v>
      </c>
      <c r="D48" s="153"/>
      <c r="E48" s="154"/>
      <c r="F48" s="57" t="s">
        <v>294</v>
      </c>
      <c r="G48" s="55" t="s">
        <v>275</v>
      </c>
      <c r="H48" s="55" t="s">
        <v>788</v>
      </c>
      <c r="I48" s="49">
        <v>2006</v>
      </c>
      <c r="J48" s="50" t="s">
        <v>318</v>
      </c>
    </row>
    <row r="49" spans="2:10" ht="15.75" thickBot="1" x14ac:dyDescent="0.3">
      <c r="F49" s="54"/>
      <c r="G49" s="54"/>
      <c r="H49" s="54"/>
      <c r="I49" s="54"/>
      <c r="J49" s="54"/>
    </row>
    <row r="50" spans="2:10" ht="15.75" thickBot="1" x14ac:dyDescent="0.3">
      <c r="B50" s="38" t="s">
        <v>229</v>
      </c>
      <c r="C50" s="156" t="s">
        <v>230</v>
      </c>
      <c r="D50" s="149"/>
      <c r="E50" s="150"/>
      <c r="F50" s="57" t="s">
        <v>294</v>
      </c>
      <c r="G50" s="55" t="s">
        <v>281</v>
      </c>
      <c r="H50" s="55" t="s">
        <v>789</v>
      </c>
      <c r="I50" s="49">
        <v>2005</v>
      </c>
      <c r="J50" s="50" t="s">
        <v>318</v>
      </c>
    </row>
  </sheetData>
  <mergeCells count="10">
    <mergeCell ref="F1:M1"/>
    <mergeCell ref="C50:E50"/>
    <mergeCell ref="C48:E48"/>
    <mergeCell ref="C45:E45"/>
    <mergeCell ref="C41:E41"/>
    <mergeCell ref="C38:E38"/>
    <mergeCell ref="C35:E35"/>
    <mergeCell ref="C31:E31"/>
    <mergeCell ref="C27:E27"/>
    <mergeCell ref="C13:E13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workbookViewId="0">
      <selection activeCell="F12" sqref="F12"/>
    </sheetView>
  </sheetViews>
  <sheetFormatPr defaultRowHeight="15" x14ac:dyDescent="0.25"/>
  <cols>
    <col min="2" max="2" width="19.140625" customWidth="1"/>
    <col min="3" max="3" width="37.42578125" customWidth="1"/>
    <col min="4" max="4" width="0" hidden="1" customWidth="1"/>
    <col min="5" max="5" width="19.7109375" customWidth="1"/>
    <col min="6" max="6" width="12" customWidth="1"/>
    <col min="7" max="7" width="11.5703125" customWidth="1"/>
    <col min="10" max="11" width="10.140625" customWidth="1"/>
  </cols>
  <sheetData>
    <row r="1" spans="1:13" ht="45.7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10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190</v>
      </c>
      <c r="C2" s="22" t="s">
        <v>191</v>
      </c>
      <c r="D2" s="24">
        <v>45000</v>
      </c>
      <c r="E2" s="25">
        <f t="shared" ref="E2:E11" si="0">SUM(D2)*1.1</f>
        <v>49500.000000000007</v>
      </c>
    </row>
    <row r="3" spans="1:13" x14ac:dyDescent="0.25">
      <c r="A3" s="11">
        <v>2</v>
      </c>
      <c r="B3" s="11" t="s">
        <v>192</v>
      </c>
      <c r="C3" s="11" t="s">
        <v>193</v>
      </c>
      <c r="D3" s="20">
        <v>7000</v>
      </c>
      <c r="E3" s="21">
        <f t="shared" si="0"/>
        <v>7700.0000000000009</v>
      </c>
    </row>
    <row r="4" spans="1:13" x14ac:dyDescent="0.25">
      <c r="A4" s="11">
        <v>3</v>
      </c>
      <c r="B4" s="11" t="s">
        <v>194</v>
      </c>
      <c r="C4" s="11" t="s">
        <v>195</v>
      </c>
      <c r="D4" s="20">
        <v>10000</v>
      </c>
      <c r="E4" s="21">
        <f t="shared" si="0"/>
        <v>11000</v>
      </c>
    </row>
    <row r="5" spans="1:13" x14ac:dyDescent="0.25">
      <c r="A5" s="11">
        <v>4</v>
      </c>
      <c r="B5" s="11" t="s">
        <v>196</v>
      </c>
      <c r="C5" s="11" t="s">
        <v>197</v>
      </c>
      <c r="D5" s="20">
        <v>6000</v>
      </c>
      <c r="E5" s="21">
        <f t="shared" si="0"/>
        <v>6600.0000000000009</v>
      </c>
    </row>
    <row r="6" spans="1:13" x14ac:dyDescent="0.25">
      <c r="A6" s="11">
        <v>5</v>
      </c>
      <c r="B6" s="11" t="s">
        <v>198</v>
      </c>
      <c r="C6" s="11" t="s">
        <v>199</v>
      </c>
      <c r="D6" s="20">
        <v>7000</v>
      </c>
      <c r="E6" s="21">
        <f t="shared" si="0"/>
        <v>7700.0000000000009</v>
      </c>
    </row>
    <row r="7" spans="1:13" x14ac:dyDescent="0.25">
      <c r="A7" s="11">
        <v>6</v>
      </c>
      <c r="B7" s="11" t="s">
        <v>200</v>
      </c>
      <c r="C7" s="11" t="s">
        <v>201</v>
      </c>
      <c r="D7" s="20">
        <v>7000</v>
      </c>
      <c r="E7" s="21">
        <f t="shared" si="0"/>
        <v>7700.0000000000009</v>
      </c>
    </row>
    <row r="8" spans="1:13" x14ac:dyDescent="0.25">
      <c r="A8" s="11">
        <v>7</v>
      </c>
      <c r="B8" s="11" t="s">
        <v>202</v>
      </c>
      <c r="C8" s="11" t="s">
        <v>203</v>
      </c>
      <c r="D8" s="20">
        <v>7000</v>
      </c>
      <c r="E8" s="21">
        <f t="shared" si="0"/>
        <v>7700.0000000000009</v>
      </c>
    </row>
    <row r="9" spans="1:13" x14ac:dyDescent="0.25">
      <c r="A9" s="11">
        <v>8</v>
      </c>
      <c r="B9" s="11" t="s">
        <v>204</v>
      </c>
      <c r="C9" s="11" t="s">
        <v>205</v>
      </c>
      <c r="D9" s="20">
        <v>11000</v>
      </c>
      <c r="E9" s="21">
        <f t="shared" si="0"/>
        <v>12100.000000000002</v>
      </c>
    </row>
    <row r="10" spans="1:13" x14ac:dyDescent="0.25">
      <c r="A10" s="11">
        <v>9</v>
      </c>
      <c r="B10" s="11" t="s">
        <v>206</v>
      </c>
      <c r="C10" s="11" t="s">
        <v>207</v>
      </c>
      <c r="D10" s="20">
        <v>11000</v>
      </c>
      <c r="E10" s="21">
        <f t="shared" si="0"/>
        <v>12100.000000000002</v>
      </c>
    </row>
    <row r="11" spans="1:13" x14ac:dyDescent="0.25">
      <c r="A11" s="11">
        <v>10</v>
      </c>
      <c r="B11" s="11" t="s">
        <v>208</v>
      </c>
      <c r="C11" s="11" t="s">
        <v>207</v>
      </c>
      <c r="D11" s="20">
        <v>11000</v>
      </c>
      <c r="E11" s="21">
        <f t="shared" si="0"/>
        <v>12100.000000000002</v>
      </c>
    </row>
    <row r="12" spans="1:13" x14ac:dyDescent="0.25">
      <c r="E12" s="7">
        <f>SUM(E2:E11)</f>
        <v>134200</v>
      </c>
      <c r="F12" s="86" t="s">
        <v>955</v>
      </c>
    </row>
    <row r="13" spans="1:13" s="86" customFormat="1" ht="15.75" thickBot="1" x14ac:dyDescent="0.3">
      <c r="E13" s="7"/>
    </row>
    <row r="14" spans="1:13" ht="15.75" thickBot="1" x14ac:dyDescent="0.3">
      <c r="B14" s="36" t="s">
        <v>190</v>
      </c>
      <c r="C14" s="148" t="s">
        <v>191</v>
      </c>
      <c r="D14" s="149"/>
      <c r="E14" s="150"/>
      <c r="F14" s="84" t="s">
        <v>309</v>
      </c>
      <c r="G14" s="78" t="s">
        <v>310</v>
      </c>
      <c r="H14" s="78" t="s">
        <v>311</v>
      </c>
      <c r="I14" s="78" t="s">
        <v>312</v>
      </c>
      <c r="J14" s="78" t="s">
        <v>313</v>
      </c>
    </row>
    <row r="15" spans="1:13" x14ac:dyDescent="0.25">
      <c r="F15" s="55" t="s">
        <v>283</v>
      </c>
      <c r="G15" s="55" t="s">
        <v>287</v>
      </c>
      <c r="H15" s="55" t="s">
        <v>710</v>
      </c>
      <c r="I15" s="49">
        <v>2013</v>
      </c>
      <c r="J15" s="55" t="s">
        <v>318</v>
      </c>
    </row>
    <row r="16" spans="1:13" x14ac:dyDescent="0.25">
      <c r="F16" s="55" t="s">
        <v>283</v>
      </c>
      <c r="G16" s="55" t="s">
        <v>287</v>
      </c>
      <c r="H16" s="55" t="s">
        <v>711</v>
      </c>
      <c r="I16" s="49">
        <v>2007</v>
      </c>
      <c r="J16" s="55" t="s">
        <v>318</v>
      </c>
    </row>
    <row r="17" spans="2:10" x14ac:dyDescent="0.25">
      <c r="F17" s="55" t="s">
        <v>294</v>
      </c>
      <c r="G17" s="55" t="s">
        <v>722</v>
      </c>
      <c r="H17" s="55" t="s">
        <v>712</v>
      </c>
      <c r="I17" s="49">
        <v>2011</v>
      </c>
      <c r="J17" s="55" t="s">
        <v>318</v>
      </c>
    </row>
    <row r="18" spans="2:10" x14ac:dyDescent="0.25">
      <c r="F18" s="55" t="s">
        <v>293</v>
      </c>
      <c r="G18" s="55" t="s">
        <v>277</v>
      </c>
      <c r="H18" s="55" t="s">
        <v>713</v>
      </c>
      <c r="I18" s="49">
        <v>2020</v>
      </c>
      <c r="J18" s="52" t="s">
        <v>318</v>
      </c>
    </row>
    <row r="19" spans="2:10" x14ac:dyDescent="0.25">
      <c r="F19" s="55" t="s">
        <v>293</v>
      </c>
      <c r="G19" s="55" t="s">
        <v>277</v>
      </c>
      <c r="H19" s="55" t="s">
        <v>714</v>
      </c>
      <c r="I19" s="49">
        <v>2008</v>
      </c>
      <c r="J19" s="52" t="s">
        <v>318</v>
      </c>
    </row>
    <row r="20" spans="2:10" x14ac:dyDescent="0.25">
      <c r="F20" s="55" t="s">
        <v>294</v>
      </c>
      <c r="G20" s="55" t="s">
        <v>281</v>
      </c>
      <c r="H20" s="55" t="s">
        <v>715</v>
      </c>
      <c r="I20" s="49">
        <v>2007</v>
      </c>
      <c r="J20" s="52" t="s">
        <v>318</v>
      </c>
    </row>
    <row r="21" spans="2:10" x14ac:dyDescent="0.25">
      <c r="F21" s="55" t="s">
        <v>293</v>
      </c>
      <c r="G21" s="55" t="s">
        <v>277</v>
      </c>
      <c r="H21" s="55" t="s">
        <v>716</v>
      </c>
      <c r="I21" s="49">
        <v>2019</v>
      </c>
      <c r="J21" s="52" t="s">
        <v>318</v>
      </c>
    </row>
    <row r="22" spans="2:10" x14ac:dyDescent="0.25">
      <c r="F22" s="55" t="s">
        <v>294</v>
      </c>
      <c r="G22" s="55" t="s">
        <v>302</v>
      </c>
      <c r="H22" s="55" t="s">
        <v>717</v>
      </c>
      <c r="I22" s="49">
        <v>2012</v>
      </c>
      <c r="J22" s="52" t="s">
        <v>318</v>
      </c>
    </row>
    <row r="23" spans="2:10" x14ac:dyDescent="0.25">
      <c r="F23" s="55" t="s">
        <v>294</v>
      </c>
      <c r="G23" s="55" t="s">
        <v>535</v>
      </c>
      <c r="H23" s="55" t="s">
        <v>718</v>
      </c>
      <c r="I23" s="49">
        <v>2019</v>
      </c>
      <c r="J23" s="52" t="s">
        <v>318</v>
      </c>
    </row>
    <row r="24" spans="2:10" x14ac:dyDescent="0.25">
      <c r="F24" s="55" t="s">
        <v>294</v>
      </c>
      <c r="G24" s="55" t="s">
        <v>535</v>
      </c>
      <c r="H24" s="55" t="s">
        <v>719</v>
      </c>
      <c r="I24" s="49">
        <v>2019</v>
      </c>
      <c r="J24" s="52" t="s">
        <v>318</v>
      </c>
    </row>
    <row r="25" spans="2:10" x14ac:dyDescent="0.25">
      <c r="F25" s="55" t="s">
        <v>294</v>
      </c>
      <c r="G25" s="55" t="s">
        <v>281</v>
      </c>
      <c r="H25" s="55" t="s">
        <v>720</v>
      </c>
      <c r="I25" s="49">
        <v>2019</v>
      </c>
      <c r="J25" s="52" t="s">
        <v>319</v>
      </c>
    </row>
    <row r="26" spans="2:10" x14ac:dyDescent="0.25">
      <c r="F26" s="55" t="s">
        <v>294</v>
      </c>
      <c r="G26" s="55" t="s">
        <v>280</v>
      </c>
      <c r="H26" s="55" t="s">
        <v>721</v>
      </c>
      <c r="I26" s="49">
        <v>2019</v>
      </c>
      <c r="J26" s="52" t="s">
        <v>319</v>
      </c>
    </row>
    <row r="27" spans="2:10" ht="15.75" thickBot="1" x14ac:dyDescent="0.3">
      <c r="F27" s="49"/>
      <c r="G27" s="49"/>
      <c r="H27" s="49"/>
      <c r="I27" s="49"/>
      <c r="J27" s="49"/>
    </row>
    <row r="28" spans="2:10" ht="15.75" thickBot="1" x14ac:dyDescent="0.3">
      <c r="B28" s="38" t="s">
        <v>192</v>
      </c>
      <c r="C28" s="148" t="s">
        <v>193</v>
      </c>
      <c r="D28" s="149"/>
      <c r="E28" s="150"/>
      <c r="F28" s="57" t="s">
        <v>293</v>
      </c>
      <c r="G28" s="55" t="s">
        <v>277</v>
      </c>
      <c r="H28" s="55" t="s">
        <v>790</v>
      </c>
      <c r="I28" s="49">
        <v>2013</v>
      </c>
      <c r="J28" s="52" t="s">
        <v>318</v>
      </c>
    </row>
    <row r="29" spans="2:10" x14ac:dyDescent="0.25">
      <c r="F29" s="55" t="s">
        <v>283</v>
      </c>
      <c r="G29" s="55" t="s">
        <v>288</v>
      </c>
      <c r="H29" s="55" t="s">
        <v>791</v>
      </c>
      <c r="I29" s="49">
        <v>2011</v>
      </c>
      <c r="J29" s="52" t="s">
        <v>319</v>
      </c>
    </row>
    <row r="30" spans="2:10" ht="15.75" thickBot="1" x14ac:dyDescent="0.3">
      <c r="F30" s="49"/>
      <c r="G30" s="49"/>
      <c r="H30" s="49"/>
      <c r="I30" s="49"/>
      <c r="J30" s="49"/>
    </row>
    <row r="31" spans="2:10" ht="15.75" thickBot="1" x14ac:dyDescent="0.3">
      <c r="B31" s="38" t="s">
        <v>194</v>
      </c>
      <c r="C31" s="148" t="s">
        <v>195</v>
      </c>
      <c r="D31" s="149"/>
      <c r="E31" s="150"/>
      <c r="F31" s="57" t="s">
        <v>293</v>
      </c>
      <c r="G31" s="55" t="s">
        <v>277</v>
      </c>
      <c r="H31" s="55" t="s">
        <v>792</v>
      </c>
      <c r="I31" s="49">
        <v>2013</v>
      </c>
      <c r="J31" s="52" t="s">
        <v>318</v>
      </c>
    </row>
    <row r="32" spans="2:10" x14ac:dyDescent="0.25">
      <c r="F32" s="55" t="s">
        <v>283</v>
      </c>
      <c r="G32" s="55" t="s">
        <v>288</v>
      </c>
      <c r="H32" s="55" t="s">
        <v>793</v>
      </c>
      <c r="I32" s="49">
        <v>2011</v>
      </c>
      <c r="J32" s="52" t="s">
        <v>319</v>
      </c>
    </row>
    <row r="33" spans="2:10" x14ac:dyDescent="0.25">
      <c r="F33" s="55" t="s">
        <v>294</v>
      </c>
      <c r="G33" s="55" t="s">
        <v>281</v>
      </c>
      <c r="H33" s="55" t="s">
        <v>794</v>
      </c>
      <c r="I33" s="49">
        <v>2005</v>
      </c>
      <c r="J33" s="52" t="s">
        <v>318</v>
      </c>
    </row>
    <row r="34" spans="2:10" ht="15.75" thickBot="1" x14ac:dyDescent="0.3">
      <c r="F34" s="49"/>
      <c r="G34" s="49"/>
      <c r="H34" s="49"/>
      <c r="I34" s="49"/>
      <c r="J34" s="49"/>
    </row>
    <row r="35" spans="2:10" ht="15.75" thickBot="1" x14ac:dyDescent="0.3">
      <c r="B35" s="38" t="s">
        <v>196</v>
      </c>
      <c r="C35" s="148" t="s">
        <v>197</v>
      </c>
      <c r="D35" s="149"/>
      <c r="E35" s="150"/>
      <c r="F35" s="57" t="s">
        <v>283</v>
      </c>
      <c r="G35" s="55" t="s">
        <v>288</v>
      </c>
      <c r="H35" s="55" t="s">
        <v>795</v>
      </c>
      <c r="I35" s="49">
        <v>2010</v>
      </c>
      <c r="J35" s="52" t="s">
        <v>319</v>
      </c>
    </row>
    <row r="36" spans="2:10" x14ac:dyDescent="0.25">
      <c r="F36" s="55" t="s">
        <v>283</v>
      </c>
      <c r="G36" s="55" t="s">
        <v>288</v>
      </c>
      <c r="H36" s="55" t="s">
        <v>796</v>
      </c>
      <c r="I36" s="49">
        <v>2013</v>
      </c>
      <c r="J36" s="52" t="s">
        <v>319</v>
      </c>
    </row>
    <row r="37" spans="2:10" ht="15.75" thickBot="1" x14ac:dyDescent="0.3">
      <c r="F37" s="49"/>
      <c r="G37" s="49"/>
      <c r="H37" s="49"/>
      <c r="I37" s="49"/>
      <c r="J37" s="49"/>
    </row>
    <row r="38" spans="2:10" ht="15.75" thickBot="1" x14ac:dyDescent="0.3">
      <c r="B38" s="38" t="s">
        <v>198</v>
      </c>
      <c r="C38" s="148" t="s">
        <v>199</v>
      </c>
      <c r="D38" s="149"/>
      <c r="E38" s="150"/>
      <c r="F38" s="57" t="s">
        <v>293</v>
      </c>
      <c r="G38" s="55" t="s">
        <v>277</v>
      </c>
      <c r="H38" s="55" t="s">
        <v>797</v>
      </c>
      <c r="I38" s="49">
        <v>2014</v>
      </c>
      <c r="J38" s="52" t="s">
        <v>318</v>
      </c>
    </row>
    <row r="39" spans="2:10" x14ac:dyDescent="0.25">
      <c r="F39" s="55" t="s">
        <v>283</v>
      </c>
      <c r="G39" s="55" t="s">
        <v>288</v>
      </c>
      <c r="H39" s="55" t="s">
        <v>798</v>
      </c>
      <c r="I39" s="49">
        <v>2013</v>
      </c>
      <c r="J39" s="52" t="s">
        <v>319</v>
      </c>
    </row>
    <row r="40" spans="2:10" ht="15.75" thickBot="1" x14ac:dyDescent="0.3">
      <c r="F40" s="49"/>
      <c r="G40" s="49"/>
      <c r="H40" s="49"/>
      <c r="I40" s="49"/>
      <c r="J40" s="49"/>
    </row>
    <row r="41" spans="2:10" ht="15.75" thickBot="1" x14ac:dyDescent="0.3">
      <c r="B41" s="38" t="s">
        <v>200</v>
      </c>
      <c r="C41" s="148" t="s">
        <v>201</v>
      </c>
      <c r="D41" s="149"/>
      <c r="E41" s="150"/>
      <c r="F41" s="57" t="s">
        <v>293</v>
      </c>
      <c r="G41" s="55" t="s">
        <v>277</v>
      </c>
      <c r="H41" s="55" t="s">
        <v>799</v>
      </c>
      <c r="I41" s="49">
        <v>2010</v>
      </c>
      <c r="J41" s="52" t="s">
        <v>318</v>
      </c>
    </row>
    <row r="42" spans="2:10" x14ac:dyDescent="0.25">
      <c r="F42" s="55" t="s">
        <v>283</v>
      </c>
      <c r="G42" s="55" t="s">
        <v>288</v>
      </c>
      <c r="H42" s="55" t="s">
        <v>800</v>
      </c>
      <c r="I42" s="49">
        <v>2013</v>
      </c>
      <c r="J42" s="52" t="s">
        <v>319</v>
      </c>
    </row>
    <row r="43" spans="2:10" ht="15.75" thickBot="1" x14ac:dyDescent="0.3">
      <c r="F43" s="49"/>
      <c r="G43" s="49"/>
      <c r="H43" s="49"/>
      <c r="I43" s="49"/>
      <c r="J43" s="49"/>
    </row>
    <row r="44" spans="2:10" ht="15.75" thickBot="1" x14ac:dyDescent="0.3">
      <c r="B44" s="38" t="s">
        <v>202</v>
      </c>
      <c r="C44" s="148" t="s">
        <v>203</v>
      </c>
      <c r="D44" s="149"/>
      <c r="E44" s="150"/>
      <c r="F44" s="57" t="s">
        <v>293</v>
      </c>
      <c r="G44" s="55" t="s">
        <v>277</v>
      </c>
      <c r="H44" s="55" t="s">
        <v>801</v>
      </c>
      <c r="I44" s="49">
        <v>2019</v>
      </c>
      <c r="J44" s="52" t="s">
        <v>318</v>
      </c>
    </row>
    <row r="45" spans="2:10" x14ac:dyDescent="0.25">
      <c r="F45" s="55" t="s">
        <v>283</v>
      </c>
      <c r="G45" s="55" t="s">
        <v>288</v>
      </c>
      <c r="H45" s="55" t="s">
        <v>802</v>
      </c>
      <c r="I45" s="49">
        <v>2011</v>
      </c>
      <c r="J45" s="52" t="s">
        <v>319</v>
      </c>
    </row>
    <row r="46" spans="2:10" ht="15.75" thickBot="1" x14ac:dyDescent="0.3">
      <c r="F46" s="49"/>
      <c r="G46" s="49"/>
      <c r="H46" s="49"/>
      <c r="I46" s="49"/>
      <c r="J46" s="49"/>
    </row>
    <row r="47" spans="2:10" ht="15.75" thickBot="1" x14ac:dyDescent="0.3">
      <c r="B47" s="38" t="s">
        <v>204</v>
      </c>
      <c r="C47" s="148" t="s">
        <v>205</v>
      </c>
      <c r="D47" s="149"/>
      <c r="E47" s="150"/>
      <c r="F47" s="57" t="s">
        <v>293</v>
      </c>
      <c r="G47" s="55" t="s">
        <v>277</v>
      </c>
      <c r="H47" s="55" t="s">
        <v>803</v>
      </c>
      <c r="I47" s="49">
        <v>2014</v>
      </c>
      <c r="J47" s="52" t="s">
        <v>318</v>
      </c>
    </row>
    <row r="48" spans="2:10" x14ac:dyDescent="0.25">
      <c r="F48" s="55" t="s">
        <v>283</v>
      </c>
      <c r="G48" s="55" t="s">
        <v>288</v>
      </c>
      <c r="H48" s="55" t="s">
        <v>804</v>
      </c>
      <c r="I48" s="49">
        <v>2013</v>
      </c>
      <c r="J48" s="52" t="s">
        <v>319</v>
      </c>
    </row>
    <row r="49" spans="2:10" x14ac:dyDescent="0.25">
      <c r="F49" s="55" t="s">
        <v>294</v>
      </c>
      <c r="G49" s="55" t="s">
        <v>275</v>
      </c>
      <c r="H49" s="55" t="s">
        <v>805</v>
      </c>
      <c r="I49" s="49">
        <v>2011</v>
      </c>
      <c r="J49" s="52" t="s">
        <v>318</v>
      </c>
    </row>
    <row r="50" spans="2:10" ht="15.75" thickBot="1" x14ac:dyDescent="0.3">
      <c r="F50" s="49"/>
      <c r="G50" s="49"/>
      <c r="H50" s="49"/>
      <c r="I50" s="49"/>
      <c r="J50" s="49"/>
    </row>
    <row r="51" spans="2:10" ht="15.75" thickBot="1" x14ac:dyDescent="0.3">
      <c r="B51" s="38" t="s">
        <v>206</v>
      </c>
      <c r="C51" s="148" t="s">
        <v>207</v>
      </c>
      <c r="D51" s="149"/>
      <c r="E51" s="150"/>
      <c r="F51" s="57" t="s">
        <v>293</v>
      </c>
      <c r="G51" s="55" t="s">
        <v>277</v>
      </c>
      <c r="H51" s="55" t="s">
        <v>806</v>
      </c>
      <c r="I51" s="49">
        <v>2014</v>
      </c>
      <c r="J51" s="52" t="s">
        <v>318</v>
      </c>
    </row>
    <row r="52" spans="2:10" x14ac:dyDescent="0.25">
      <c r="F52" s="55" t="s">
        <v>293</v>
      </c>
      <c r="G52" s="55" t="s">
        <v>277</v>
      </c>
      <c r="H52" s="55" t="s">
        <v>807</v>
      </c>
      <c r="I52" s="49">
        <v>2013</v>
      </c>
      <c r="J52" s="52" t="s">
        <v>318</v>
      </c>
    </row>
    <row r="53" spans="2:10" x14ac:dyDescent="0.25">
      <c r="F53" s="55" t="s">
        <v>283</v>
      </c>
      <c r="G53" s="55" t="s">
        <v>288</v>
      </c>
      <c r="H53" s="55" t="s">
        <v>808</v>
      </c>
      <c r="I53" s="49">
        <v>2013</v>
      </c>
      <c r="J53" s="52" t="s">
        <v>319</v>
      </c>
    </row>
    <row r="54" spans="2:10" ht="15.75" thickBot="1" x14ac:dyDescent="0.3">
      <c r="F54" s="49"/>
      <c r="G54" s="49"/>
      <c r="H54" s="49"/>
      <c r="I54" s="49"/>
      <c r="J54" s="49"/>
    </row>
    <row r="55" spans="2:10" ht="15.75" thickBot="1" x14ac:dyDescent="0.3">
      <c r="B55" s="38" t="s">
        <v>208</v>
      </c>
      <c r="C55" s="148" t="s">
        <v>207</v>
      </c>
      <c r="D55" s="149"/>
      <c r="E55" s="150"/>
      <c r="F55" s="57" t="s">
        <v>293</v>
      </c>
      <c r="G55" s="55" t="s">
        <v>277</v>
      </c>
      <c r="H55" s="55" t="s">
        <v>809</v>
      </c>
      <c r="I55" s="49">
        <v>2011</v>
      </c>
      <c r="J55" s="52" t="s">
        <v>318</v>
      </c>
    </row>
    <row r="56" spans="2:10" x14ac:dyDescent="0.25">
      <c r="F56" s="55" t="s">
        <v>283</v>
      </c>
      <c r="G56" s="55" t="s">
        <v>288</v>
      </c>
      <c r="H56" s="55" t="s">
        <v>810</v>
      </c>
      <c r="I56" s="49">
        <v>2013</v>
      </c>
      <c r="J56" s="52" t="s">
        <v>319</v>
      </c>
    </row>
    <row r="57" spans="2:10" x14ac:dyDescent="0.25">
      <c r="F57" s="55" t="s">
        <v>283</v>
      </c>
      <c r="G57" s="55" t="s">
        <v>287</v>
      </c>
      <c r="H57" s="55" t="s">
        <v>811</v>
      </c>
      <c r="I57" s="49">
        <v>2014</v>
      </c>
      <c r="J57" s="52" t="s">
        <v>318</v>
      </c>
    </row>
  </sheetData>
  <mergeCells count="11">
    <mergeCell ref="C55:E55"/>
    <mergeCell ref="C38:E38"/>
    <mergeCell ref="C41:E41"/>
    <mergeCell ref="C44:E44"/>
    <mergeCell ref="C47:E47"/>
    <mergeCell ref="C51:E51"/>
    <mergeCell ref="F1:M1"/>
    <mergeCell ref="C14:E14"/>
    <mergeCell ref="C28:E28"/>
    <mergeCell ref="C31:E31"/>
    <mergeCell ref="C35:E35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8"/>
  <sheetViews>
    <sheetView workbookViewId="0">
      <selection activeCell="F7" sqref="F7"/>
    </sheetView>
  </sheetViews>
  <sheetFormatPr defaultRowHeight="15" x14ac:dyDescent="0.25"/>
  <cols>
    <col min="2" max="2" width="26.140625" customWidth="1"/>
    <col min="3" max="3" width="45.85546875" customWidth="1"/>
    <col min="4" max="4" width="28.42578125" hidden="1" customWidth="1"/>
    <col min="5" max="5" width="20.140625" customWidth="1"/>
    <col min="6" max="6" width="12.7109375" customWidth="1"/>
    <col min="7" max="7" width="11" customWidth="1"/>
    <col min="9" max="9" width="10.42578125" customWidth="1"/>
    <col min="10" max="10" width="10.140625" customWidth="1"/>
    <col min="13" max="13" width="10.28515625" customWidth="1"/>
  </cols>
  <sheetData>
    <row r="1" spans="1:13" ht="4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92" t="s">
        <v>307</v>
      </c>
      <c r="C2" s="93" t="s">
        <v>232</v>
      </c>
      <c r="D2" s="24">
        <v>79000</v>
      </c>
      <c r="E2" s="25">
        <f t="shared" ref="E2:E6" si="0">SUM(D2)*1.1</f>
        <v>86900</v>
      </c>
      <c r="F2" s="61"/>
      <c r="G2" s="61"/>
      <c r="H2" s="61"/>
      <c r="I2" s="61"/>
      <c r="J2" s="61"/>
      <c r="K2" s="61"/>
      <c r="L2" s="61"/>
      <c r="M2" s="61"/>
    </row>
    <row r="3" spans="1:13" x14ac:dyDescent="0.25">
      <c r="A3" s="87">
        <v>2</v>
      </c>
      <c r="B3" s="33" t="s">
        <v>233</v>
      </c>
      <c r="C3" s="33" t="s">
        <v>234</v>
      </c>
      <c r="D3" s="20">
        <v>76000</v>
      </c>
      <c r="E3" s="21">
        <f t="shared" si="0"/>
        <v>83600</v>
      </c>
      <c r="F3" s="61"/>
      <c r="G3" s="61"/>
      <c r="H3" s="61"/>
      <c r="I3" s="61"/>
      <c r="J3" s="61"/>
      <c r="K3" s="61"/>
      <c r="L3" s="61"/>
      <c r="M3" s="61"/>
    </row>
    <row r="4" spans="1:13" x14ac:dyDescent="0.25">
      <c r="A4" s="87">
        <v>3</v>
      </c>
      <c r="B4" s="33" t="s">
        <v>235</v>
      </c>
      <c r="C4" s="33" t="s">
        <v>232</v>
      </c>
      <c r="D4" s="20">
        <v>55000</v>
      </c>
      <c r="E4" s="21">
        <f t="shared" si="0"/>
        <v>60500.000000000007</v>
      </c>
      <c r="F4" s="61"/>
      <c r="G4" s="61"/>
      <c r="H4" s="61"/>
      <c r="I4" s="61"/>
      <c r="J4" s="61"/>
      <c r="K4" s="61"/>
      <c r="L4" s="61"/>
      <c r="M4" s="61"/>
    </row>
    <row r="5" spans="1:13" x14ac:dyDescent="0.25">
      <c r="A5" s="87">
        <v>4</v>
      </c>
      <c r="B5" s="33" t="s">
        <v>236</v>
      </c>
      <c r="C5" s="33" t="s">
        <v>237</v>
      </c>
      <c r="D5" s="20">
        <v>44000</v>
      </c>
      <c r="E5" s="21">
        <f t="shared" si="0"/>
        <v>48400.000000000007</v>
      </c>
      <c r="F5" s="61"/>
      <c r="G5" s="61"/>
      <c r="H5" s="61"/>
      <c r="I5" s="61"/>
      <c r="J5" s="61"/>
      <c r="K5" s="61"/>
      <c r="L5" s="61"/>
      <c r="M5" s="61"/>
    </row>
    <row r="6" spans="1:13" x14ac:dyDescent="0.25">
      <c r="A6" s="87">
        <v>5</v>
      </c>
      <c r="B6" s="33" t="s">
        <v>238</v>
      </c>
      <c r="C6" s="33" t="s">
        <v>232</v>
      </c>
      <c r="D6" s="20">
        <v>35000</v>
      </c>
      <c r="E6" s="21">
        <f t="shared" si="0"/>
        <v>38500</v>
      </c>
      <c r="F6" s="61"/>
      <c r="G6" s="61"/>
      <c r="H6" s="61"/>
      <c r="I6" s="61"/>
      <c r="J6" s="61"/>
      <c r="K6" s="61"/>
      <c r="L6" s="61"/>
      <c r="M6" s="61"/>
    </row>
    <row r="7" spans="1:13" x14ac:dyDescent="0.25">
      <c r="E7" s="7">
        <f>SUM(E2:E6)</f>
        <v>317900</v>
      </c>
      <c r="F7" s="86" t="s">
        <v>955</v>
      </c>
    </row>
    <row r="8" spans="1:13" s="86" customFormat="1" ht="15.75" thickBot="1" x14ac:dyDescent="0.3">
      <c r="E8" s="7"/>
    </row>
    <row r="9" spans="1:13" ht="15.75" thickBot="1" x14ac:dyDescent="0.3">
      <c r="B9" s="94" t="s">
        <v>307</v>
      </c>
      <c r="C9" s="157" t="s">
        <v>232</v>
      </c>
      <c r="D9" s="153"/>
      <c r="E9" s="154"/>
      <c r="F9" s="84" t="s">
        <v>309</v>
      </c>
      <c r="G9" s="78" t="s">
        <v>310</v>
      </c>
      <c r="H9" s="78" t="s">
        <v>311</v>
      </c>
      <c r="I9" s="78" t="s">
        <v>312</v>
      </c>
      <c r="J9" s="78" t="s">
        <v>313</v>
      </c>
    </row>
    <row r="10" spans="1:13" x14ac:dyDescent="0.25">
      <c r="F10" s="66" t="s">
        <v>289</v>
      </c>
      <c r="G10" s="66" t="s">
        <v>287</v>
      </c>
      <c r="H10" s="66" t="s">
        <v>812</v>
      </c>
      <c r="I10" s="66">
        <v>2014</v>
      </c>
      <c r="J10" s="66" t="s">
        <v>318</v>
      </c>
    </row>
    <row r="11" spans="1:13" x14ac:dyDescent="0.25">
      <c r="F11" s="66" t="s">
        <v>294</v>
      </c>
      <c r="G11" s="66" t="s">
        <v>813</v>
      </c>
      <c r="H11" s="66" t="s">
        <v>814</v>
      </c>
      <c r="I11" s="66">
        <v>2019</v>
      </c>
      <c r="J11" s="66" t="s">
        <v>319</v>
      </c>
    </row>
    <row r="12" spans="1:13" x14ac:dyDescent="0.25">
      <c r="F12" s="66" t="s">
        <v>294</v>
      </c>
      <c r="G12" s="66" t="s">
        <v>275</v>
      </c>
      <c r="H12" s="66" t="s">
        <v>815</v>
      </c>
      <c r="I12" s="66">
        <v>2019</v>
      </c>
      <c r="J12" s="66" t="s">
        <v>318</v>
      </c>
    </row>
    <row r="13" spans="1:13" x14ac:dyDescent="0.25">
      <c r="F13" s="66" t="s">
        <v>294</v>
      </c>
      <c r="G13" s="66" t="s">
        <v>275</v>
      </c>
      <c r="H13" s="66" t="s">
        <v>816</v>
      </c>
      <c r="I13" s="66">
        <v>2019</v>
      </c>
      <c r="J13" s="66" t="s">
        <v>318</v>
      </c>
    </row>
    <row r="14" spans="1:13" x14ac:dyDescent="0.25">
      <c r="F14" s="66" t="s">
        <v>293</v>
      </c>
      <c r="G14" s="66" t="s">
        <v>277</v>
      </c>
      <c r="H14" s="66" t="s">
        <v>817</v>
      </c>
      <c r="I14" s="66">
        <v>2008</v>
      </c>
      <c r="J14" s="66" t="s">
        <v>318</v>
      </c>
    </row>
    <row r="15" spans="1:13" x14ac:dyDescent="0.25">
      <c r="F15" s="66" t="s">
        <v>293</v>
      </c>
      <c r="G15" s="66" t="s">
        <v>277</v>
      </c>
      <c r="H15" s="66" t="s">
        <v>818</v>
      </c>
      <c r="I15" s="66">
        <v>2008</v>
      </c>
      <c r="J15" s="66" t="s">
        <v>318</v>
      </c>
    </row>
    <row r="16" spans="1:13" x14ac:dyDescent="0.25">
      <c r="F16" s="66" t="s">
        <v>294</v>
      </c>
      <c r="G16" s="66" t="s">
        <v>819</v>
      </c>
      <c r="H16" s="66" t="s">
        <v>820</v>
      </c>
      <c r="I16" s="66">
        <v>2004</v>
      </c>
      <c r="J16" s="66" t="s">
        <v>318</v>
      </c>
    </row>
    <row r="17" spans="6:10" x14ac:dyDescent="0.25">
      <c r="F17" s="66" t="s">
        <v>294</v>
      </c>
      <c r="G17" s="66" t="s">
        <v>819</v>
      </c>
      <c r="H17" s="66" t="s">
        <v>821</v>
      </c>
      <c r="I17" s="66">
        <v>2005</v>
      </c>
      <c r="J17" s="66" t="s">
        <v>318</v>
      </c>
    </row>
    <row r="18" spans="6:10" x14ac:dyDescent="0.25">
      <c r="F18" s="66" t="s">
        <v>294</v>
      </c>
      <c r="G18" s="66" t="s">
        <v>819</v>
      </c>
      <c r="H18" s="66" t="s">
        <v>822</v>
      </c>
      <c r="I18" s="66">
        <v>2006</v>
      </c>
      <c r="J18" s="66" t="s">
        <v>318</v>
      </c>
    </row>
    <row r="19" spans="6:10" x14ac:dyDescent="0.25">
      <c r="F19" s="66" t="s">
        <v>283</v>
      </c>
      <c r="G19" s="66" t="s">
        <v>823</v>
      </c>
      <c r="H19" s="66" t="s">
        <v>824</v>
      </c>
      <c r="I19" s="66">
        <v>2010</v>
      </c>
      <c r="J19" s="66" t="s">
        <v>319</v>
      </c>
    </row>
    <row r="20" spans="6:10" x14ac:dyDescent="0.25">
      <c r="F20" s="66" t="s">
        <v>283</v>
      </c>
      <c r="G20" s="66" t="s">
        <v>823</v>
      </c>
      <c r="H20" s="66" t="s">
        <v>825</v>
      </c>
      <c r="I20" s="66">
        <v>2016</v>
      </c>
      <c r="J20" s="66" t="s">
        <v>319</v>
      </c>
    </row>
    <row r="21" spans="6:10" x14ac:dyDescent="0.25">
      <c r="F21" s="66" t="s">
        <v>283</v>
      </c>
      <c r="G21" s="66" t="s">
        <v>823</v>
      </c>
      <c r="H21" s="66" t="s">
        <v>826</v>
      </c>
      <c r="I21" s="66">
        <v>2016</v>
      </c>
      <c r="J21" s="66" t="s">
        <v>319</v>
      </c>
    </row>
    <row r="22" spans="6:10" x14ac:dyDescent="0.25">
      <c r="F22" s="66" t="s">
        <v>283</v>
      </c>
      <c r="G22" s="66" t="s">
        <v>823</v>
      </c>
      <c r="H22" s="66" t="s">
        <v>827</v>
      </c>
      <c r="I22" s="66">
        <v>2014</v>
      </c>
      <c r="J22" s="66" t="s">
        <v>319</v>
      </c>
    </row>
    <row r="23" spans="6:10" x14ac:dyDescent="0.25">
      <c r="F23" s="66" t="s">
        <v>283</v>
      </c>
      <c r="G23" s="66" t="s">
        <v>823</v>
      </c>
      <c r="H23" s="66" t="s">
        <v>828</v>
      </c>
      <c r="I23" s="66">
        <v>2016</v>
      </c>
      <c r="J23" s="66" t="s">
        <v>319</v>
      </c>
    </row>
    <row r="24" spans="6:10" x14ac:dyDescent="0.25">
      <c r="F24" s="66" t="s">
        <v>283</v>
      </c>
      <c r="G24" s="66" t="s">
        <v>823</v>
      </c>
      <c r="H24" s="66" t="s">
        <v>829</v>
      </c>
      <c r="I24" s="66">
        <v>2016</v>
      </c>
      <c r="J24" s="66" t="s">
        <v>319</v>
      </c>
    </row>
    <row r="25" spans="6:10" x14ac:dyDescent="0.25">
      <c r="F25" s="66" t="s">
        <v>305</v>
      </c>
      <c r="G25" s="66" t="s">
        <v>291</v>
      </c>
      <c r="H25" s="66" t="s">
        <v>830</v>
      </c>
      <c r="I25" s="66">
        <v>2006</v>
      </c>
      <c r="J25" s="66" t="s">
        <v>318</v>
      </c>
    </row>
    <row r="26" spans="6:10" x14ac:dyDescent="0.25">
      <c r="F26" s="66" t="s">
        <v>305</v>
      </c>
      <c r="G26" s="66" t="s">
        <v>844</v>
      </c>
      <c r="H26" s="66" t="s">
        <v>831</v>
      </c>
      <c r="I26" s="66">
        <v>2007</v>
      </c>
      <c r="J26" s="66" t="s">
        <v>318</v>
      </c>
    </row>
    <row r="27" spans="6:10" x14ac:dyDescent="0.25">
      <c r="F27" s="66" t="s">
        <v>388</v>
      </c>
      <c r="G27" s="66" t="s">
        <v>277</v>
      </c>
      <c r="H27" s="66" t="s">
        <v>832</v>
      </c>
      <c r="I27" s="66">
        <v>2008</v>
      </c>
      <c r="J27" s="66" t="s">
        <v>318</v>
      </c>
    </row>
    <row r="28" spans="6:10" x14ac:dyDescent="0.25">
      <c r="F28" s="66" t="s">
        <v>388</v>
      </c>
      <c r="G28" s="66" t="s">
        <v>277</v>
      </c>
      <c r="H28" s="66" t="s">
        <v>833</v>
      </c>
      <c r="I28" s="66">
        <v>2010</v>
      </c>
      <c r="J28" s="66" t="s">
        <v>318</v>
      </c>
    </row>
    <row r="29" spans="6:10" x14ac:dyDescent="0.25">
      <c r="F29" s="66" t="s">
        <v>388</v>
      </c>
      <c r="G29" s="66" t="s">
        <v>277</v>
      </c>
      <c r="H29" s="66" t="s">
        <v>834</v>
      </c>
      <c r="I29" s="66">
        <v>2011</v>
      </c>
      <c r="J29" s="66" t="s">
        <v>318</v>
      </c>
    </row>
    <row r="30" spans="6:10" x14ac:dyDescent="0.25">
      <c r="F30" s="66" t="s">
        <v>388</v>
      </c>
      <c r="G30" s="66" t="s">
        <v>277</v>
      </c>
      <c r="H30" s="66" t="s">
        <v>835</v>
      </c>
      <c r="I30" s="66">
        <v>2014</v>
      </c>
      <c r="J30" s="66" t="s">
        <v>318</v>
      </c>
    </row>
    <row r="31" spans="6:10" x14ac:dyDescent="0.25">
      <c r="F31" s="66" t="s">
        <v>388</v>
      </c>
      <c r="G31" s="66" t="s">
        <v>277</v>
      </c>
      <c r="H31" s="66" t="s">
        <v>836</v>
      </c>
      <c r="I31" s="66">
        <v>2014</v>
      </c>
      <c r="J31" s="66" t="s">
        <v>318</v>
      </c>
    </row>
    <row r="32" spans="6:10" x14ac:dyDescent="0.25">
      <c r="F32" s="66" t="s">
        <v>388</v>
      </c>
      <c r="G32" s="66" t="s">
        <v>277</v>
      </c>
      <c r="H32" s="66" t="s">
        <v>837</v>
      </c>
      <c r="I32" s="66">
        <v>2019</v>
      </c>
      <c r="J32" s="66" t="s">
        <v>318</v>
      </c>
    </row>
    <row r="33" spans="2:10" x14ac:dyDescent="0.25">
      <c r="F33" s="66" t="s">
        <v>388</v>
      </c>
      <c r="G33" s="66" t="s">
        <v>277</v>
      </c>
      <c r="H33" s="66" t="s">
        <v>838</v>
      </c>
      <c r="I33" s="66">
        <v>2019</v>
      </c>
      <c r="J33" s="66" t="s">
        <v>318</v>
      </c>
    </row>
    <row r="34" spans="2:10" x14ac:dyDescent="0.25">
      <c r="F34" s="66" t="s">
        <v>294</v>
      </c>
      <c r="G34" s="66" t="s">
        <v>819</v>
      </c>
      <c r="H34" s="66" t="s">
        <v>839</v>
      </c>
      <c r="I34" s="66">
        <v>2007</v>
      </c>
      <c r="J34" s="66" t="s">
        <v>318</v>
      </c>
    </row>
    <row r="35" spans="2:10" x14ac:dyDescent="0.25">
      <c r="F35" s="66" t="s">
        <v>298</v>
      </c>
      <c r="G35" s="66" t="s">
        <v>286</v>
      </c>
      <c r="H35" s="66" t="s">
        <v>840</v>
      </c>
      <c r="I35" s="66">
        <v>2013</v>
      </c>
      <c r="J35" s="66" t="s">
        <v>318</v>
      </c>
    </row>
    <row r="36" spans="2:10" x14ac:dyDescent="0.25">
      <c r="F36" s="66" t="s">
        <v>294</v>
      </c>
      <c r="G36" s="66" t="s">
        <v>819</v>
      </c>
      <c r="H36" s="66" t="s">
        <v>841</v>
      </c>
      <c r="I36" s="66">
        <v>2019</v>
      </c>
      <c r="J36" s="66" t="s">
        <v>319</v>
      </c>
    </row>
    <row r="37" spans="2:10" x14ac:dyDescent="0.25">
      <c r="F37" s="66" t="s">
        <v>294</v>
      </c>
      <c r="G37" s="66" t="s">
        <v>819</v>
      </c>
      <c r="H37" s="66" t="s">
        <v>842</v>
      </c>
      <c r="I37" s="66">
        <v>2019</v>
      </c>
      <c r="J37" s="66" t="s">
        <v>319</v>
      </c>
    </row>
    <row r="38" spans="2:10" x14ac:dyDescent="0.25">
      <c r="F38" s="66" t="s">
        <v>294</v>
      </c>
      <c r="G38" s="66" t="s">
        <v>819</v>
      </c>
      <c r="H38" s="66" t="s">
        <v>843</v>
      </c>
      <c r="I38" s="66">
        <v>2019</v>
      </c>
      <c r="J38" s="66" t="s">
        <v>319</v>
      </c>
    </row>
    <row r="39" spans="2:10" ht="15.75" thickBot="1" x14ac:dyDescent="0.3">
      <c r="F39" s="72"/>
      <c r="G39" s="72"/>
      <c r="H39" s="72"/>
      <c r="I39" s="72"/>
      <c r="J39" s="72"/>
    </row>
    <row r="40" spans="2:10" ht="15.75" thickBot="1" x14ac:dyDescent="0.3">
      <c r="B40" s="95" t="s">
        <v>233</v>
      </c>
      <c r="C40" s="156" t="s">
        <v>234</v>
      </c>
      <c r="D40" s="149"/>
      <c r="E40" s="150"/>
      <c r="F40" s="75" t="s">
        <v>388</v>
      </c>
      <c r="G40" s="66" t="s">
        <v>277</v>
      </c>
      <c r="H40" s="66" t="s">
        <v>845</v>
      </c>
      <c r="I40" s="66">
        <v>2011</v>
      </c>
      <c r="J40" s="66" t="s">
        <v>318</v>
      </c>
    </row>
    <row r="41" spans="2:10" x14ac:dyDescent="0.25">
      <c r="F41" s="66" t="s">
        <v>388</v>
      </c>
      <c r="G41" s="66" t="s">
        <v>277</v>
      </c>
      <c r="H41" s="66" t="s">
        <v>846</v>
      </c>
      <c r="I41" s="66">
        <v>2011</v>
      </c>
      <c r="J41" s="66" t="s">
        <v>318</v>
      </c>
    </row>
    <row r="42" spans="2:10" x14ac:dyDescent="0.25">
      <c r="F42" s="66" t="s">
        <v>388</v>
      </c>
      <c r="G42" s="66" t="s">
        <v>277</v>
      </c>
      <c r="H42" s="66" t="s">
        <v>847</v>
      </c>
      <c r="I42" s="66">
        <v>2011</v>
      </c>
      <c r="J42" s="66" t="s">
        <v>318</v>
      </c>
    </row>
    <row r="43" spans="2:10" x14ac:dyDescent="0.25">
      <c r="F43" s="66" t="s">
        <v>388</v>
      </c>
      <c r="G43" s="66" t="s">
        <v>277</v>
      </c>
      <c r="H43" s="66" t="s">
        <v>848</v>
      </c>
      <c r="I43" s="66">
        <v>2011</v>
      </c>
      <c r="J43" s="66" t="s">
        <v>318</v>
      </c>
    </row>
    <row r="44" spans="2:10" x14ac:dyDescent="0.25">
      <c r="F44" s="66" t="s">
        <v>388</v>
      </c>
      <c r="G44" s="66" t="s">
        <v>277</v>
      </c>
      <c r="H44" s="66" t="s">
        <v>849</v>
      </c>
      <c r="I44" s="66">
        <v>2012</v>
      </c>
      <c r="J44" s="66" t="s">
        <v>318</v>
      </c>
    </row>
    <row r="45" spans="2:10" x14ac:dyDescent="0.25">
      <c r="F45" s="66" t="s">
        <v>388</v>
      </c>
      <c r="G45" s="66" t="s">
        <v>277</v>
      </c>
      <c r="H45" s="66" t="s">
        <v>850</v>
      </c>
      <c r="I45" s="66">
        <v>2012</v>
      </c>
      <c r="J45" s="66" t="s">
        <v>318</v>
      </c>
    </row>
    <row r="46" spans="2:10" x14ac:dyDescent="0.25">
      <c r="F46" s="66" t="s">
        <v>388</v>
      </c>
      <c r="G46" s="66" t="s">
        <v>277</v>
      </c>
      <c r="H46" s="66" t="s">
        <v>851</v>
      </c>
      <c r="I46" s="66">
        <v>2013</v>
      </c>
      <c r="J46" s="66" t="s">
        <v>318</v>
      </c>
    </row>
    <row r="47" spans="2:10" x14ac:dyDescent="0.25">
      <c r="F47" s="66" t="s">
        <v>388</v>
      </c>
      <c r="G47" s="66" t="s">
        <v>277</v>
      </c>
      <c r="H47" s="66" t="s">
        <v>852</v>
      </c>
      <c r="I47" s="66">
        <v>2014</v>
      </c>
      <c r="J47" s="66" t="s">
        <v>318</v>
      </c>
    </row>
    <row r="48" spans="2:10" x14ac:dyDescent="0.25">
      <c r="F48" s="66" t="s">
        <v>388</v>
      </c>
      <c r="G48" s="66" t="s">
        <v>277</v>
      </c>
      <c r="H48" s="66" t="s">
        <v>853</v>
      </c>
      <c r="I48" s="66">
        <v>2019</v>
      </c>
      <c r="J48" s="66" t="s">
        <v>318</v>
      </c>
    </row>
    <row r="49" spans="2:10" x14ac:dyDescent="0.25">
      <c r="F49" s="66" t="s">
        <v>388</v>
      </c>
      <c r="G49" s="66" t="s">
        <v>277</v>
      </c>
      <c r="H49" s="66" t="s">
        <v>854</v>
      </c>
      <c r="I49" s="66">
        <v>2019</v>
      </c>
      <c r="J49" s="66" t="s">
        <v>318</v>
      </c>
    </row>
    <row r="50" spans="2:10" x14ac:dyDescent="0.25">
      <c r="F50" s="66" t="s">
        <v>294</v>
      </c>
      <c r="G50" s="66" t="s">
        <v>819</v>
      </c>
      <c r="H50" s="66" t="s">
        <v>855</v>
      </c>
      <c r="I50" s="66">
        <v>2002</v>
      </c>
      <c r="J50" s="66" t="s">
        <v>318</v>
      </c>
    </row>
    <row r="51" spans="2:10" x14ac:dyDescent="0.25">
      <c r="F51" s="66" t="s">
        <v>294</v>
      </c>
      <c r="G51" s="66" t="s">
        <v>819</v>
      </c>
      <c r="H51" s="66" t="s">
        <v>856</v>
      </c>
      <c r="I51" s="66">
        <v>2004</v>
      </c>
      <c r="J51" s="66" t="s">
        <v>318</v>
      </c>
    </row>
    <row r="52" spans="2:10" x14ac:dyDescent="0.25">
      <c r="F52" s="66" t="s">
        <v>294</v>
      </c>
      <c r="G52" s="66" t="s">
        <v>819</v>
      </c>
      <c r="H52" s="66" t="s">
        <v>857</v>
      </c>
      <c r="I52" s="66">
        <v>2005</v>
      </c>
      <c r="J52" s="66" t="s">
        <v>318</v>
      </c>
    </row>
    <row r="53" spans="2:10" x14ac:dyDescent="0.25">
      <c r="F53" s="66" t="s">
        <v>294</v>
      </c>
      <c r="G53" s="66" t="s">
        <v>819</v>
      </c>
      <c r="H53" s="66" t="s">
        <v>858</v>
      </c>
      <c r="I53" s="66">
        <v>2005</v>
      </c>
      <c r="J53" s="66" t="s">
        <v>318</v>
      </c>
    </row>
    <row r="54" spans="2:10" x14ac:dyDescent="0.25">
      <c r="F54" s="66" t="s">
        <v>294</v>
      </c>
      <c r="G54" s="66" t="s">
        <v>819</v>
      </c>
      <c r="H54" s="66" t="s">
        <v>859</v>
      </c>
      <c r="I54" s="66">
        <v>2005</v>
      </c>
      <c r="J54" s="66" t="s">
        <v>318</v>
      </c>
    </row>
    <row r="55" spans="2:10" x14ac:dyDescent="0.25">
      <c r="F55" s="66" t="s">
        <v>294</v>
      </c>
      <c r="G55" s="66" t="s">
        <v>819</v>
      </c>
      <c r="H55" s="66" t="s">
        <v>860</v>
      </c>
      <c r="I55" s="66">
        <v>2005</v>
      </c>
      <c r="J55" s="66" t="s">
        <v>318</v>
      </c>
    </row>
    <row r="56" spans="2:10" x14ac:dyDescent="0.25">
      <c r="F56" s="66" t="s">
        <v>294</v>
      </c>
      <c r="G56" s="66" t="s">
        <v>819</v>
      </c>
      <c r="H56" s="66" t="s">
        <v>861</v>
      </c>
      <c r="I56" s="66">
        <v>2005</v>
      </c>
      <c r="J56" s="66" t="s">
        <v>318</v>
      </c>
    </row>
    <row r="57" spans="2:10" x14ac:dyDescent="0.25">
      <c r="F57" s="66" t="s">
        <v>294</v>
      </c>
      <c r="G57" s="66" t="s">
        <v>275</v>
      </c>
      <c r="H57" s="66" t="s">
        <v>862</v>
      </c>
      <c r="I57" s="66">
        <v>2007</v>
      </c>
      <c r="J57" s="66" t="s">
        <v>318</v>
      </c>
    </row>
    <row r="58" spans="2:10" x14ac:dyDescent="0.25">
      <c r="F58" s="66" t="s">
        <v>294</v>
      </c>
      <c r="G58" s="66" t="s">
        <v>863</v>
      </c>
      <c r="H58" s="66" t="s">
        <v>864</v>
      </c>
      <c r="I58" s="66">
        <v>2010</v>
      </c>
      <c r="J58" s="66" t="s">
        <v>318</v>
      </c>
    </row>
    <row r="59" spans="2:10" x14ac:dyDescent="0.25">
      <c r="F59" s="66" t="s">
        <v>294</v>
      </c>
      <c r="G59" s="66" t="s">
        <v>819</v>
      </c>
      <c r="H59" s="66" t="s">
        <v>865</v>
      </c>
      <c r="I59" s="66">
        <v>2019</v>
      </c>
      <c r="J59" s="66" t="s">
        <v>319</v>
      </c>
    </row>
    <row r="60" spans="2:10" x14ac:dyDescent="0.25">
      <c r="F60" s="66" t="s">
        <v>294</v>
      </c>
      <c r="G60" s="66" t="s">
        <v>819</v>
      </c>
      <c r="H60" s="66" t="s">
        <v>866</v>
      </c>
      <c r="I60" s="66">
        <v>2019</v>
      </c>
      <c r="J60" s="66" t="s">
        <v>319</v>
      </c>
    </row>
    <row r="61" spans="2:10" ht="15.75" thickBot="1" x14ac:dyDescent="0.3">
      <c r="F61" s="72"/>
      <c r="G61" s="72"/>
      <c r="H61" s="72"/>
      <c r="I61" s="72"/>
      <c r="J61" s="72"/>
    </row>
    <row r="62" spans="2:10" ht="15.75" thickBot="1" x14ac:dyDescent="0.3">
      <c r="B62" s="95" t="s">
        <v>235</v>
      </c>
      <c r="C62" s="156" t="s">
        <v>232</v>
      </c>
      <c r="D62" s="149"/>
      <c r="E62" s="150"/>
      <c r="F62" s="75" t="s">
        <v>283</v>
      </c>
      <c r="G62" s="66" t="s">
        <v>288</v>
      </c>
      <c r="H62" s="66" t="s">
        <v>867</v>
      </c>
      <c r="I62" s="66">
        <v>2013</v>
      </c>
      <c r="J62" s="66" t="s">
        <v>319</v>
      </c>
    </row>
    <row r="63" spans="2:10" x14ac:dyDescent="0.25">
      <c r="F63" s="66" t="s">
        <v>283</v>
      </c>
      <c r="G63" s="66" t="s">
        <v>288</v>
      </c>
      <c r="H63" s="66" t="s">
        <v>868</v>
      </c>
      <c r="I63" s="66">
        <v>2013</v>
      </c>
      <c r="J63" s="66" t="s">
        <v>319</v>
      </c>
    </row>
    <row r="64" spans="2:10" x14ac:dyDescent="0.25">
      <c r="F64" s="66" t="s">
        <v>283</v>
      </c>
      <c r="G64" s="66" t="s">
        <v>288</v>
      </c>
      <c r="H64" s="66" t="s">
        <v>869</v>
      </c>
      <c r="I64" s="66">
        <v>2014</v>
      </c>
      <c r="J64" s="66" t="s">
        <v>319</v>
      </c>
    </row>
    <row r="65" spans="2:10" x14ac:dyDescent="0.25">
      <c r="F65" s="66" t="s">
        <v>283</v>
      </c>
      <c r="G65" s="66" t="s">
        <v>288</v>
      </c>
      <c r="H65" s="66" t="s">
        <v>870</v>
      </c>
      <c r="I65" s="66">
        <v>2016</v>
      </c>
      <c r="J65" s="66" t="s">
        <v>319</v>
      </c>
    </row>
    <row r="66" spans="2:10" x14ac:dyDescent="0.25">
      <c r="F66" s="66" t="s">
        <v>388</v>
      </c>
      <c r="G66" s="66" t="s">
        <v>277</v>
      </c>
      <c r="H66" s="66" t="s">
        <v>871</v>
      </c>
      <c r="I66" s="66">
        <v>2011</v>
      </c>
      <c r="J66" s="66" t="s">
        <v>318</v>
      </c>
    </row>
    <row r="67" spans="2:10" x14ac:dyDescent="0.25">
      <c r="F67" s="66" t="s">
        <v>388</v>
      </c>
      <c r="G67" s="66" t="s">
        <v>277</v>
      </c>
      <c r="H67" s="66" t="s">
        <v>872</v>
      </c>
      <c r="I67" s="66">
        <v>2012</v>
      </c>
      <c r="J67" s="66" t="s">
        <v>318</v>
      </c>
    </row>
    <row r="68" spans="2:10" x14ac:dyDescent="0.25">
      <c r="F68" s="66" t="s">
        <v>388</v>
      </c>
      <c r="G68" s="66" t="s">
        <v>277</v>
      </c>
      <c r="H68" s="66" t="s">
        <v>873</v>
      </c>
      <c r="I68" s="66">
        <v>2012</v>
      </c>
      <c r="J68" s="66" t="s">
        <v>318</v>
      </c>
    </row>
    <row r="69" spans="2:10" x14ac:dyDescent="0.25">
      <c r="F69" s="66" t="s">
        <v>388</v>
      </c>
      <c r="G69" s="66" t="s">
        <v>277</v>
      </c>
      <c r="H69" s="66" t="s">
        <v>874</v>
      </c>
      <c r="I69" s="66">
        <v>2012</v>
      </c>
      <c r="J69" s="66" t="s">
        <v>318</v>
      </c>
    </row>
    <row r="70" spans="2:10" x14ac:dyDescent="0.25">
      <c r="F70" s="66" t="s">
        <v>388</v>
      </c>
      <c r="G70" s="66" t="s">
        <v>277</v>
      </c>
      <c r="H70" s="66" t="s">
        <v>875</v>
      </c>
      <c r="I70" s="66">
        <v>2013</v>
      </c>
      <c r="J70" s="66" t="s">
        <v>318</v>
      </c>
    </row>
    <row r="71" spans="2:10" x14ac:dyDescent="0.25">
      <c r="F71" s="66" t="s">
        <v>388</v>
      </c>
      <c r="G71" s="66" t="s">
        <v>277</v>
      </c>
      <c r="H71" s="66" t="s">
        <v>876</v>
      </c>
      <c r="I71" s="66">
        <v>2014</v>
      </c>
      <c r="J71" s="66" t="s">
        <v>318</v>
      </c>
    </row>
    <row r="72" spans="2:10" x14ac:dyDescent="0.25">
      <c r="F72" s="66" t="s">
        <v>388</v>
      </c>
      <c r="G72" s="66" t="s">
        <v>277</v>
      </c>
      <c r="H72" s="66" t="s">
        <v>877</v>
      </c>
      <c r="I72" s="66">
        <v>2019</v>
      </c>
      <c r="J72" s="66" t="s">
        <v>318</v>
      </c>
    </row>
    <row r="73" spans="2:10" x14ac:dyDescent="0.25">
      <c r="F73" s="66" t="s">
        <v>388</v>
      </c>
      <c r="G73" s="66" t="s">
        <v>277</v>
      </c>
      <c r="H73" s="66" t="s">
        <v>878</v>
      </c>
      <c r="I73" s="66">
        <v>2019</v>
      </c>
      <c r="J73" s="66" t="s">
        <v>318</v>
      </c>
    </row>
    <row r="74" spans="2:10" x14ac:dyDescent="0.25">
      <c r="F74" s="66" t="s">
        <v>388</v>
      </c>
      <c r="G74" s="66" t="s">
        <v>277</v>
      </c>
      <c r="H74" s="66" t="s">
        <v>879</v>
      </c>
      <c r="I74" s="66">
        <v>2021</v>
      </c>
      <c r="J74" s="66" t="s">
        <v>318</v>
      </c>
    </row>
    <row r="75" spans="2:10" x14ac:dyDescent="0.25">
      <c r="F75" s="66" t="s">
        <v>388</v>
      </c>
      <c r="G75" s="66" t="s">
        <v>277</v>
      </c>
      <c r="H75" s="66" t="s">
        <v>880</v>
      </c>
      <c r="I75" s="66">
        <v>2008</v>
      </c>
      <c r="J75" s="66" t="s">
        <v>318</v>
      </c>
    </row>
    <row r="76" spans="2:10" ht="15.75" thickBot="1" x14ac:dyDescent="0.3">
      <c r="F76" s="72"/>
      <c r="G76" s="72"/>
      <c r="H76" s="72"/>
      <c r="I76" s="72"/>
      <c r="J76" s="72"/>
    </row>
    <row r="77" spans="2:10" ht="15.75" thickBot="1" x14ac:dyDescent="0.3">
      <c r="B77" s="95" t="s">
        <v>236</v>
      </c>
      <c r="C77" s="156" t="s">
        <v>237</v>
      </c>
      <c r="D77" s="149"/>
      <c r="E77" s="150"/>
      <c r="F77" s="75" t="s">
        <v>388</v>
      </c>
      <c r="G77" s="66" t="s">
        <v>277</v>
      </c>
      <c r="H77" s="66" t="s">
        <v>881</v>
      </c>
      <c r="I77" s="66">
        <v>2011</v>
      </c>
      <c r="J77" s="66" t="s">
        <v>318</v>
      </c>
    </row>
    <row r="78" spans="2:10" x14ac:dyDescent="0.25">
      <c r="F78" s="66" t="s">
        <v>388</v>
      </c>
      <c r="G78" s="66" t="s">
        <v>277</v>
      </c>
      <c r="H78" s="66" t="s">
        <v>882</v>
      </c>
      <c r="I78" s="66">
        <v>2012</v>
      </c>
      <c r="J78" s="66" t="s">
        <v>318</v>
      </c>
    </row>
    <row r="79" spans="2:10" x14ac:dyDescent="0.25">
      <c r="F79" s="66" t="s">
        <v>388</v>
      </c>
      <c r="G79" s="66" t="s">
        <v>277</v>
      </c>
      <c r="H79" s="66" t="s">
        <v>883</v>
      </c>
      <c r="I79" s="66">
        <v>2012</v>
      </c>
      <c r="J79" s="66" t="s">
        <v>318</v>
      </c>
    </row>
    <row r="80" spans="2:10" x14ac:dyDescent="0.25">
      <c r="F80" s="66" t="s">
        <v>388</v>
      </c>
      <c r="G80" s="66" t="s">
        <v>277</v>
      </c>
      <c r="H80" s="66" t="s">
        <v>884</v>
      </c>
      <c r="I80" s="66">
        <v>2013</v>
      </c>
      <c r="J80" s="66" t="s">
        <v>318</v>
      </c>
    </row>
    <row r="81" spans="2:10" x14ac:dyDescent="0.25">
      <c r="F81" s="66" t="s">
        <v>388</v>
      </c>
      <c r="G81" s="66" t="s">
        <v>277</v>
      </c>
      <c r="H81" s="66" t="s">
        <v>885</v>
      </c>
      <c r="I81" s="66">
        <v>2014</v>
      </c>
      <c r="J81" s="66" t="s">
        <v>318</v>
      </c>
    </row>
    <row r="82" spans="2:10" x14ac:dyDescent="0.25">
      <c r="F82" s="66" t="s">
        <v>388</v>
      </c>
      <c r="G82" s="66" t="s">
        <v>277</v>
      </c>
      <c r="H82" s="66" t="s">
        <v>886</v>
      </c>
      <c r="I82" s="66">
        <v>2014</v>
      </c>
      <c r="J82" s="66" t="s">
        <v>318</v>
      </c>
    </row>
    <row r="83" spans="2:10" x14ac:dyDescent="0.25">
      <c r="F83" s="66" t="s">
        <v>388</v>
      </c>
      <c r="G83" s="66" t="s">
        <v>277</v>
      </c>
      <c r="H83" s="66" t="s">
        <v>887</v>
      </c>
      <c r="I83" s="66">
        <v>2019</v>
      </c>
      <c r="J83" s="66" t="s">
        <v>318</v>
      </c>
    </row>
    <row r="84" spans="2:10" x14ac:dyDescent="0.25">
      <c r="F84" s="66" t="s">
        <v>388</v>
      </c>
      <c r="G84" s="66" t="s">
        <v>277</v>
      </c>
      <c r="H84" s="66" t="s">
        <v>888</v>
      </c>
      <c r="I84" s="66">
        <v>2019</v>
      </c>
      <c r="J84" s="66" t="s">
        <v>318</v>
      </c>
    </row>
    <row r="85" spans="2:10" x14ac:dyDescent="0.25">
      <c r="F85" s="66" t="s">
        <v>294</v>
      </c>
      <c r="G85" s="66" t="s">
        <v>819</v>
      </c>
      <c r="H85" s="66" t="s">
        <v>889</v>
      </c>
      <c r="I85" s="66">
        <v>2019</v>
      </c>
      <c r="J85" s="66" t="s">
        <v>319</v>
      </c>
    </row>
    <row r="86" spans="2:10" x14ac:dyDescent="0.25">
      <c r="F86" s="66" t="s">
        <v>294</v>
      </c>
      <c r="G86" s="66" t="s">
        <v>819</v>
      </c>
      <c r="H86" s="66" t="s">
        <v>890</v>
      </c>
      <c r="I86" s="66">
        <v>2019</v>
      </c>
      <c r="J86" s="66" t="s">
        <v>319</v>
      </c>
    </row>
    <row r="87" spans="2:10" x14ac:dyDescent="0.25">
      <c r="F87" s="66" t="s">
        <v>294</v>
      </c>
      <c r="G87" s="66" t="s">
        <v>819</v>
      </c>
      <c r="H87" s="66" t="s">
        <v>891</v>
      </c>
      <c r="I87" s="66">
        <v>2019</v>
      </c>
      <c r="J87" s="66" t="s">
        <v>319</v>
      </c>
    </row>
    <row r="88" spans="2:10" x14ac:dyDescent="0.25">
      <c r="F88" s="66" t="s">
        <v>299</v>
      </c>
      <c r="G88" s="66" t="s">
        <v>813</v>
      </c>
      <c r="H88" s="66" t="s">
        <v>892</v>
      </c>
      <c r="I88" s="66">
        <v>2019</v>
      </c>
      <c r="J88" s="66" t="s">
        <v>319</v>
      </c>
    </row>
    <row r="89" spans="2:10" ht="15.75" thickBot="1" x14ac:dyDescent="0.3">
      <c r="F89" s="72"/>
      <c r="G89" s="72"/>
      <c r="H89" s="72"/>
      <c r="I89" s="72"/>
      <c r="J89" s="72"/>
    </row>
    <row r="90" spans="2:10" ht="15.75" thickBot="1" x14ac:dyDescent="0.3">
      <c r="B90" s="95" t="s">
        <v>238</v>
      </c>
      <c r="C90" s="156" t="s">
        <v>232</v>
      </c>
      <c r="D90" s="149"/>
      <c r="E90" s="150"/>
      <c r="F90" s="75" t="s">
        <v>298</v>
      </c>
      <c r="G90" s="66" t="s">
        <v>286</v>
      </c>
      <c r="H90" s="66" t="s">
        <v>893</v>
      </c>
      <c r="I90" s="66">
        <v>2008</v>
      </c>
      <c r="J90" s="66" t="s">
        <v>318</v>
      </c>
    </row>
    <row r="91" spans="2:10" x14ac:dyDescent="0.25">
      <c r="F91" s="66" t="s">
        <v>298</v>
      </c>
      <c r="G91" s="66" t="s">
        <v>286</v>
      </c>
      <c r="H91" s="66" t="s">
        <v>894</v>
      </c>
      <c r="I91" s="66">
        <v>2007</v>
      </c>
      <c r="J91" s="66" t="s">
        <v>318</v>
      </c>
    </row>
    <row r="92" spans="2:10" x14ac:dyDescent="0.25">
      <c r="F92" s="66" t="s">
        <v>293</v>
      </c>
      <c r="G92" s="66" t="s">
        <v>301</v>
      </c>
      <c r="H92" s="66" t="s">
        <v>895</v>
      </c>
      <c r="I92" s="66">
        <v>2015</v>
      </c>
      <c r="J92" s="66" t="s">
        <v>318</v>
      </c>
    </row>
    <row r="93" spans="2:10" x14ac:dyDescent="0.25">
      <c r="F93" s="66" t="s">
        <v>293</v>
      </c>
      <c r="G93" s="66" t="s">
        <v>301</v>
      </c>
      <c r="H93" s="66" t="s">
        <v>896</v>
      </c>
      <c r="I93" s="66">
        <v>2015</v>
      </c>
      <c r="J93" s="66" t="s">
        <v>318</v>
      </c>
    </row>
    <row r="94" spans="2:10" x14ac:dyDescent="0.25">
      <c r="F94" s="66" t="s">
        <v>388</v>
      </c>
      <c r="G94" s="66" t="s">
        <v>277</v>
      </c>
      <c r="H94" s="66" t="s">
        <v>897</v>
      </c>
      <c r="I94" s="66">
        <v>2013</v>
      </c>
      <c r="J94" s="66" t="s">
        <v>318</v>
      </c>
    </row>
    <row r="95" spans="2:10" x14ac:dyDescent="0.25">
      <c r="F95" s="66" t="s">
        <v>294</v>
      </c>
      <c r="G95" s="66" t="s">
        <v>819</v>
      </c>
      <c r="H95" s="66" t="s">
        <v>898</v>
      </c>
      <c r="I95" s="66">
        <v>2018</v>
      </c>
      <c r="J95" s="66" t="s">
        <v>319</v>
      </c>
    </row>
    <row r="96" spans="2:10" x14ac:dyDescent="0.25">
      <c r="F96" s="66" t="s">
        <v>388</v>
      </c>
      <c r="G96" s="66" t="s">
        <v>301</v>
      </c>
      <c r="H96" s="66" t="s">
        <v>899</v>
      </c>
      <c r="I96" s="66">
        <v>2022</v>
      </c>
      <c r="J96" s="66" t="s">
        <v>318</v>
      </c>
    </row>
    <row r="97" spans="6:10" x14ac:dyDescent="0.25">
      <c r="F97" s="66" t="s">
        <v>388</v>
      </c>
      <c r="G97" s="66" t="s">
        <v>301</v>
      </c>
      <c r="H97" s="66" t="s">
        <v>900</v>
      </c>
      <c r="I97" s="66">
        <v>2022</v>
      </c>
      <c r="J97" s="66" t="s">
        <v>318</v>
      </c>
    </row>
    <row r="98" spans="6:10" x14ac:dyDescent="0.25">
      <c r="F98" s="66" t="s">
        <v>388</v>
      </c>
      <c r="G98" s="66" t="s">
        <v>301</v>
      </c>
      <c r="H98" s="66" t="s">
        <v>901</v>
      </c>
      <c r="I98" s="66">
        <v>2022</v>
      </c>
      <c r="J98" s="66" t="s">
        <v>318</v>
      </c>
    </row>
  </sheetData>
  <mergeCells count="6">
    <mergeCell ref="C90:E90"/>
    <mergeCell ref="F1:M1"/>
    <mergeCell ref="C9:E9"/>
    <mergeCell ref="C40:E40"/>
    <mergeCell ref="C62:E62"/>
    <mergeCell ref="C77:E77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F14" sqref="F14"/>
    </sheetView>
  </sheetViews>
  <sheetFormatPr defaultRowHeight="15" x14ac:dyDescent="0.25"/>
  <cols>
    <col min="2" max="2" width="37.85546875" customWidth="1"/>
    <col min="3" max="3" width="49.85546875" customWidth="1"/>
    <col min="4" max="4" width="0" hidden="1" customWidth="1"/>
    <col min="5" max="5" width="20" customWidth="1"/>
    <col min="6" max="6" width="12.42578125" customWidth="1"/>
    <col min="10" max="10" width="10.28515625" customWidth="1"/>
  </cols>
  <sheetData>
    <row r="1" spans="1:13" ht="46.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92" t="s">
        <v>272</v>
      </c>
      <c r="C2" s="93" t="s">
        <v>239</v>
      </c>
      <c r="D2" s="24">
        <v>14000</v>
      </c>
      <c r="E2" s="25">
        <f t="shared" ref="E2:E7" si="0">SUM(D2)*1.1</f>
        <v>15400.000000000002</v>
      </c>
    </row>
    <row r="3" spans="1:13" x14ac:dyDescent="0.25">
      <c r="A3" s="87">
        <v>2</v>
      </c>
      <c r="B3" s="33" t="s">
        <v>240</v>
      </c>
      <c r="C3" s="33" t="s">
        <v>241</v>
      </c>
      <c r="D3" s="20">
        <v>4000</v>
      </c>
      <c r="E3" s="21">
        <f t="shared" si="0"/>
        <v>4400</v>
      </c>
    </row>
    <row r="4" spans="1:13" x14ac:dyDescent="0.25">
      <c r="A4" s="87">
        <v>3</v>
      </c>
      <c r="B4" s="33" t="s">
        <v>242</v>
      </c>
      <c r="C4" s="33" t="s">
        <v>252</v>
      </c>
      <c r="D4" s="20">
        <v>3000</v>
      </c>
      <c r="E4" s="21">
        <f t="shared" si="0"/>
        <v>3300.0000000000005</v>
      </c>
    </row>
    <row r="5" spans="1:13" x14ac:dyDescent="0.25">
      <c r="A5" s="87">
        <v>4</v>
      </c>
      <c r="B5" s="33" t="s">
        <v>243</v>
      </c>
      <c r="C5" s="33" t="s">
        <v>253</v>
      </c>
      <c r="D5" s="20">
        <v>3000</v>
      </c>
      <c r="E5" s="21">
        <f t="shared" si="0"/>
        <v>3300.0000000000005</v>
      </c>
    </row>
    <row r="6" spans="1:13" x14ac:dyDescent="0.25">
      <c r="A6" s="87">
        <v>5</v>
      </c>
      <c r="B6" s="33" t="s">
        <v>244</v>
      </c>
      <c r="C6" s="33" t="s">
        <v>254</v>
      </c>
      <c r="D6" s="20">
        <v>3000</v>
      </c>
      <c r="E6" s="21">
        <f t="shared" si="0"/>
        <v>3300.0000000000005</v>
      </c>
    </row>
    <row r="7" spans="1:13" x14ac:dyDescent="0.25">
      <c r="A7" s="87">
        <v>6</v>
      </c>
      <c r="B7" s="33" t="s">
        <v>245</v>
      </c>
      <c r="C7" s="33" t="s">
        <v>255</v>
      </c>
      <c r="D7" s="20">
        <v>7000</v>
      </c>
      <c r="E7" s="21">
        <f t="shared" si="0"/>
        <v>7700.0000000000009</v>
      </c>
    </row>
    <row r="8" spans="1:13" x14ac:dyDescent="0.25">
      <c r="A8" s="87">
        <v>7</v>
      </c>
      <c r="B8" s="33" t="s">
        <v>246</v>
      </c>
      <c r="C8" s="33" t="s">
        <v>256</v>
      </c>
      <c r="D8" s="20">
        <v>7000</v>
      </c>
      <c r="E8" s="21">
        <f t="shared" ref="E8:E12" si="1">SUM(D8)*1.1</f>
        <v>7700.0000000000009</v>
      </c>
    </row>
    <row r="9" spans="1:13" x14ac:dyDescent="0.25">
      <c r="A9" s="87">
        <v>8</v>
      </c>
      <c r="B9" s="33" t="s">
        <v>247</v>
      </c>
      <c r="C9" s="33" t="s">
        <v>257</v>
      </c>
      <c r="D9" s="20">
        <v>7000</v>
      </c>
      <c r="E9" s="21">
        <f t="shared" si="1"/>
        <v>7700.0000000000009</v>
      </c>
    </row>
    <row r="10" spans="1:13" x14ac:dyDescent="0.25">
      <c r="A10" s="87">
        <v>9</v>
      </c>
      <c r="B10" s="33" t="s">
        <v>248</v>
      </c>
      <c r="C10" s="33" t="s">
        <v>258</v>
      </c>
      <c r="D10" s="20">
        <v>4000</v>
      </c>
      <c r="E10" s="21">
        <f t="shared" si="1"/>
        <v>4400</v>
      </c>
    </row>
    <row r="11" spans="1:13" x14ac:dyDescent="0.25">
      <c r="A11" s="87">
        <v>10</v>
      </c>
      <c r="B11" s="33" t="s">
        <v>249</v>
      </c>
      <c r="C11" s="33" t="s">
        <v>259</v>
      </c>
      <c r="D11" s="20">
        <v>3000</v>
      </c>
      <c r="E11" s="21">
        <f t="shared" si="1"/>
        <v>3300.0000000000005</v>
      </c>
    </row>
    <row r="12" spans="1:13" x14ac:dyDescent="0.25">
      <c r="A12" s="87">
        <v>11</v>
      </c>
      <c r="B12" s="33" t="s">
        <v>250</v>
      </c>
      <c r="C12" s="33" t="s">
        <v>260</v>
      </c>
      <c r="D12" s="20">
        <v>3000</v>
      </c>
      <c r="E12" s="21">
        <f t="shared" si="1"/>
        <v>3300.0000000000005</v>
      </c>
    </row>
    <row r="13" spans="1:13" x14ac:dyDescent="0.25">
      <c r="A13" s="87">
        <v>12</v>
      </c>
      <c r="B13" s="33" t="s">
        <v>251</v>
      </c>
      <c r="C13" s="33" t="s">
        <v>261</v>
      </c>
      <c r="D13" s="20">
        <v>3000</v>
      </c>
      <c r="E13" s="21">
        <v>7700</v>
      </c>
    </row>
    <row r="14" spans="1:13" x14ac:dyDescent="0.25">
      <c r="E14" s="7">
        <f>SUM(E2:E13)</f>
        <v>71500</v>
      </c>
      <c r="F14" s="86" t="s">
        <v>955</v>
      </c>
    </row>
    <row r="15" spans="1:13" s="86" customFormat="1" ht="15.75" thickBot="1" x14ac:dyDescent="0.3">
      <c r="E15" s="7"/>
    </row>
    <row r="16" spans="1:13" ht="15.75" thickBot="1" x14ac:dyDescent="0.3">
      <c r="B16" s="94" t="s">
        <v>272</v>
      </c>
      <c r="C16" s="156" t="s">
        <v>239</v>
      </c>
      <c r="D16" s="149"/>
      <c r="E16" s="150"/>
      <c r="F16" s="84" t="s">
        <v>309</v>
      </c>
      <c r="G16" s="78" t="s">
        <v>310</v>
      </c>
      <c r="H16" s="78" t="s">
        <v>311</v>
      </c>
      <c r="I16" s="78" t="s">
        <v>312</v>
      </c>
      <c r="J16" s="78" t="s">
        <v>313</v>
      </c>
    </row>
    <row r="17" spans="2:10" x14ac:dyDescent="0.25">
      <c r="F17" s="55" t="s">
        <v>294</v>
      </c>
      <c r="G17" s="55" t="s">
        <v>280</v>
      </c>
      <c r="H17" s="55" t="s">
        <v>902</v>
      </c>
      <c r="I17" s="49">
        <v>2019</v>
      </c>
      <c r="J17" s="55" t="s">
        <v>319</v>
      </c>
    </row>
    <row r="18" spans="2:10" x14ac:dyDescent="0.25">
      <c r="F18" s="55" t="s">
        <v>294</v>
      </c>
      <c r="G18" s="55" t="s">
        <v>280</v>
      </c>
      <c r="H18" s="55" t="s">
        <v>903</v>
      </c>
      <c r="I18" s="49">
        <v>2019</v>
      </c>
      <c r="J18" s="55" t="s">
        <v>319</v>
      </c>
    </row>
    <row r="19" spans="2:10" x14ac:dyDescent="0.25">
      <c r="F19" s="55" t="s">
        <v>299</v>
      </c>
      <c r="G19" s="55" t="s">
        <v>275</v>
      </c>
      <c r="H19" s="55" t="s">
        <v>904</v>
      </c>
      <c r="I19" s="49">
        <v>2019</v>
      </c>
      <c r="J19" s="55" t="s">
        <v>318</v>
      </c>
    </row>
    <row r="20" spans="2:10" x14ac:dyDescent="0.25">
      <c r="F20" s="55" t="s">
        <v>283</v>
      </c>
      <c r="G20" s="55" t="s">
        <v>378</v>
      </c>
      <c r="H20" s="55" t="s">
        <v>905</v>
      </c>
      <c r="I20" s="49">
        <v>2014</v>
      </c>
      <c r="J20" s="52" t="s">
        <v>318</v>
      </c>
    </row>
    <row r="21" spans="2:10" ht="15.75" thickBot="1" x14ac:dyDescent="0.3">
      <c r="F21" s="54"/>
      <c r="G21" s="54"/>
      <c r="H21" s="54"/>
      <c r="I21" s="54"/>
      <c r="J21" s="54"/>
    </row>
    <row r="22" spans="2:10" ht="15.75" thickBot="1" x14ac:dyDescent="0.3">
      <c r="B22" s="98" t="s">
        <v>240</v>
      </c>
      <c r="C22" s="156" t="s">
        <v>241</v>
      </c>
      <c r="D22" s="149"/>
      <c r="E22" s="150"/>
      <c r="F22" s="89" t="s">
        <v>293</v>
      </c>
      <c r="G22" s="49" t="s">
        <v>277</v>
      </c>
      <c r="H22" s="49" t="s">
        <v>906</v>
      </c>
      <c r="I22" s="49">
        <v>2019</v>
      </c>
      <c r="J22" s="52" t="s">
        <v>318</v>
      </c>
    </row>
    <row r="23" spans="2:10" ht="15.75" thickBot="1" x14ac:dyDescent="0.3">
      <c r="F23" s="54"/>
      <c r="G23" s="54"/>
      <c r="H23" s="54"/>
      <c r="I23" s="54"/>
      <c r="J23" s="54"/>
    </row>
    <row r="24" spans="2:10" ht="15.75" thickBot="1" x14ac:dyDescent="0.3">
      <c r="B24" s="98" t="s">
        <v>242</v>
      </c>
      <c r="C24" s="156" t="s">
        <v>252</v>
      </c>
      <c r="D24" s="149"/>
      <c r="E24" s="150"/>
      <c r="F24" s="89" t="s">
        <v>294</v>
      </c>
      <c r="G24" s="49" t="s">
        <v>281</v>
      </c>
      <c r="H24" s="49" t="s">
        <v>907</v>
      </c>
      <c r="I24" s="49">
        <v>2007</v>
      </c>
      <c r="J24" s="52" t="s">
        <v>318</v>
      </c>
    </row>
    <row r="25" spans="2:10" ht="15.75" thickBot="1" x14ac:dyDescent="0.3">
      <c r="F25" s="54"/>
      <c r="G25" s="54"/>
      <c r="H25" s="54"/>
      <c r="I25" s="54"/>
      <c r="J25" s="54"/>
    </row>
    <row r="26" spans="2:10" ht="15.75" thickBot="1" x14ac:dyDescent="0.3">
      <c r="B26" s="98" t="s">
        <v>243</v>
      </c>
      <c r="C26" s="156" t="s">
        <v>253</v>
      </c>
      <c r="D26" s="149"/>
      <c r="E26" s="150"/>
      <c r="F26" s="89" t="s">
        <v>294</v>
      </c>
      <c r="G26" s="49" t="s">
        <v>281</v>
      </c>
      <c r="H26" s="49" t="s">
        <v>908</v>
      </c>
      <c r="I26" s="49">
        <v>2019</v>
      </c>
      <c r="J26" s="49" t="s">
        <v>319</v>
      </c>
    </row>
    <row r="27" spans="2:10" ht="15.75" thickBot="1" x14ac:dyDescent="0.3">
      <c r="F27" s="54"/>
      <c r="G27" s="54"/>
      <c r="H27" s="54"/>
      <c r="I27" s="54"/>
      <c r="J27" s="54"/>
    </row>
    <row r="28" spans="2:10" ht="15.75" thickBot="1" x14ac:dyDescent="0.3">
      <c r="B28" s="98" t="s">
        <v>244</v>
      </c>
      <c r="C28" s="156" t="s">
        <v>254</v>
      </c>
      <c r="D28" s="149"/>
      <c r="E28" s="150"/>
      <c r="F28" s="89" t="s">
        <v>294</v>
      </c>
      <c r="G28" s="49" t="s">
        <v>281</v>
      </c>
      <c r="H28" s="49" t="s">
        <v>909</v>
      </c>
      <c r="I28" s="49">
        <v>2019</v>
      </c>
      <c r="J28" s="49" t="s">
        <v>319</v>
      </c>
    </row>
    <row r="29" spans="2:10" ht="15.75" thickBot="1" x14ac:dyDescent="0.3">
      <c r="F29" s="54"/>
      <c r="G29" s="54"/>
      <c r="H29" s="54"/>
      <c r="I29" s="54"/>
      <c r="J29" s="54"/>
    </row>
    <row r="30" spans="2:10" ht="15.75" thickBot="1" x14ac:dyDescent="0.3">
      <c r="B30" s="98" t="s">
        <v>245</v>
      </c>
      <c r="C30" s="156" t="s">
        <v>255</v>
      </c>
      <c r="D30" s="149"/>
      <c r="E30" s="150"/>
      <c r="F30" s="89" t="s">
        <v>294</v>
      </c>
      <c r="G30" s="49" t="s">
        <v>281</v>
      </c>
      <c r="H30" s="49" t="s">
        <v>910</v>
      </c>
      <c r="I30" s="49">
        <v>2019</v>
      </c>
      <c r="J30" s="49" t="s">
        <v>319</v>
      </c>
    </row>
    <row r="31" spans="2:10" x14ac:dyDescent="0.25">
      <c r="F31" s="49" t="s">
        <v>305</v>
      </c>
      <c r="G31" s="49" t="s">
        <v>291</v>
      </c>
      <c r="H31" s="49" t="s">
        <v>911</v>
      </c>
      <c r="I31" s="49">
        <v>2007</v>
      </c>
      <c r="J31" s="50" t="s">
        <v>318</v>
      </c>
    </row>
    <row r="32" spans="2:10" s="86" customFormat="1" ht="15.75" thickBot="1" x14ac:dyDescent="0.3">
      <c r="F32" s="96"/>
      <c r="G32" s="96"/>
      <c r="H32" s="96"/>
      <c r="I32" s="96"/>
      <c r="J32" s="51"/>
    </row>
    <row r="33" spans="2:10" ht="15.75" thickBot="1" x14ac:dyDescent="0.3">
      <c r="B33" s="98" t="s">
        <v>246</v>
      </c>
      <c r="C33" s="156" t="s">
        <v>256</v>
      </c>
      <c r="D33" s="149"/>
      <c r="E33" s="150"/>
      <c r="F33" s="57" t="s">
        <v>293</v>
      </c>
      <c r="G33" s="55" t="s">
        <v>277</v>
      </c>
      <c r="H33" s="55" t="s">
        <v>912</v>
      </c>
      <c r="I33" s="49">
        <v>2008</v>
      </c>
      <c r="J33" s="52" t="s">
        <v>318</v>
      </c>
    </row>
    <row r="34" spans="2:10" x14ac:dyDescent="0.25">
      <c r="F34" s="49" t="s">
        <v>294</v>
      </c>
      <c r="G34" s="49" t="s">
        <v>281</v>
      </c>
      <c r="H34" s="49" t="s">
        <v>913</v>
      </c>
      <c r="I34" s="49">
        <v>2019</v>
      </c>
      <c r="J34" s="50" t="s">
        <v>319</v>
      </c>
    </row>
    <row r="35" spans="2:10" ht="15.75" thickBot="1" x14ac:dyDescent="0.3">
      <c r="F35" s="54"/>
      <c r="G35" s="54"/>
      <c r="H35" s="54"/>
      <c r="I35" s="54"/>
      <c r="J35" s="54"/>
    </row>
    <row r="36" spans="2:10" ht="15.75" thickBot="1" x14ac:dyDescent="0.3">
      <c r="B36" s="98" t="s">
        <v>247</v>
      </c>
      <c r="C36" s="156" t="s">
        <v>257</v>
      </c>
      <c r="D36" s="149"/>
      <c r="E36" s="150"/>
      <c r="F36" s="89" t="s">
        <v>294</v>
      </c>
      <c r="G36" s="49" t="s">
        <v>281</v>
      </c>
      <c r="H36" s="49" t="s">
        <v>914</v>
      </c>
      <c r="I36" s="49">
        <v>2007</v>
      </c>
      <c r="J36" s="49" t="s">
        <v>318</v>
      </c>
    </row>
    <row r="37" spans="2:10" x14ac:dyDescent="0.25">
      <c r="F37" s="49" t="s">
        <v>293</v>
      </c>
      <c r="G37" s="49" t="s">
        <v>277</v>
      </c>
      <c r="H37" s="49" t="s">
        <v>915</v>
      </c>
      <c r="I37" s="49">
        <v>2008</v>
      </c>
      <c r="J37" s="49" t="s">
        <v>318</v>
      </c>
    </row>
    <row r="38" spans="2:10" ht="15.75" thickBot="1" x14ac:dyDescent="0.3">
      <c r="F38" s="54"/>
      <c r="G38" s="54"/>
      <c r="H38" s="54"/>
      <c r="I38" s="54"/>
      <c r="J38" s="54"/>
    </row>
    <row r="39" spans="2:10" ht="15.75" thickBot="1" x14ac:dyDescent="0.3">
      <c r="B39" s="98" t="s">
        <v>248</v>
      </c>
      <c r="C39" s="156" t="s">
        <v>258</v>
      </c>
      <c r="D39" s="149"/>
      <c r="E39" s="150"/>
      <c r="F39" s="57" t="s">
        <v>305</v>
      </c>
      <c r="G39" s="55" t="s">
        <v>291</v>
      </c>
      <c r="H39" s="55" t="s">
        <v>916</v>
      </c>
      <c r="I39" s="49">
        <v>2007</v>
      </c>
      <c r="J39" s="55" t="s">
        <v>318</v>
      </c>
    </row>
    <row r="40" spans="2:10" ht="15.75" thickBot="1" x14ac:dyDescent="0.3">
      <c r="F40" s="54"/>
      <c r="G40" s="54"/>
      <c r="H40" s="54"/>
      <c r="I40" s="54"/>
      <c r="J40" s="54"/>
    </row>
    <row r="41" spans="2:10" ht="15.75" thickBot="1" x14ac:dyDescent="0.3">
      <c r="B41" s="98" t="s">
        <v>249</v>
      </c>
      <c r="C41" s="156" t="s">
        <v>259</v>
      </c>
      <c r="D41" s="149"/>
      <c r="E41" s="150"/>
      <c r="F41" s="57" t="s">
        <v>294</v>
      </c>
      <c r="G41" s="55" t="s">
        <v>281</v>
      </c>
      <c r="H41" s="49" t="s">
        <v>917</v>
      </c>
      <c r="I41" s="49">
        <v>2019</v>
      </c>
      <c r="J41" s="49" t="s">
        <v>319</v>
      </c>
    </row>
    <row r="42" spans="2:10" ht="15.75" thickBot="1" x14ac:dyDescent="0.3">
      <c r="F42" s="54"/>
      <c r="G42" s="54"/>
      <c r="H42" s="54"/>
      <c r="I42" s="54"/>
      <c r="J42" s="54"/>
    </row>
    <row r="43" spans="2:10" ht="15.75" thickBot="1" x14ac:dyDescent="0.3">
      <c r="B43" s="98" t="s">
        <v>250</v>
      </c>
      <c r="C43" s="156" t="s">
        <v>260</v>
      </c>
      <c r="D43" s="149"/>
      <c r="E43" s="150"/>
      <c r="F43" s="57" t="s">
        <v>294</v>
      </c>
      <c r="G43" s="55" t="s">
        <v>281</v>
      </c>
      <c r="H43" s="55" t="s">
        <v>918</v>
      </c>
      <c r="I43" s="49">
        <v>2007</v>
      </c>
      <c r="J43" s="55" t="s">
        <v>318</v>
      </c>
    </row>
    <row r="44" spans="2:10" ht="15.75" thickBot="1" x14ac:dyDescent="0.3">
      <c r="F44" s="54"/>
      <c r="G44" s="54"/>
      <c r="H44" s="54"/>
      <c r="I44" s="54"/>
      <c r="J44" s="54"/>
    </row>
    <row r="45" spans="2:10" ht="15.75" thickBot="1" x14ac:dyDescent="0.3">
      <c r="B45" s="98" t="s">
        <v>251</v>
      </c>
      <c r="C45" s="156" t="s">
        <v>261</v>
      </c>
      <c r="D45" s="149"/>
      <c r="E45" s="150"/>
      <c r="F45" s="57" t="s">
        <v>294</v>
      </c>
      <c r="G45" s="55" t="s">
        <v>281</v>
      </c>
      <c r="H45" s="55" t="s">
        <v>919</v>
      </c>
      <c r="I45" s="49">
        <v>2019</v>
      </c>
      <c r="J45" s="55" t="s">
        <v>319</v>
      </c>
    </row>
    <row r="46" spans="2:10" x14ac:dyDescent="0.25">
      <c r="F46" s="55" t="s">
        <v>293</v>
      </c>
      <c r="G46" s="55" t="s">
        <v>277</v>
      </c>
      <c r="H46" s="55" t="s">
        <v>920</v>
      </c>
      <c r="I46" s="49">
        <v>2008</v>
      </c>
      <c r="J46" s="55" t="s">
        <v>318</v>
      </c>
    </row>
  </sheetData>
  <mergeCells count="13">
    <mergeCell ref="C41:E41"/>
    <mergeCell ref="C43:E43"/>
    <mergeCell ref="C45:E45"/>
    <mergeCell ref="C28:E28"/>
    <mergeCell ref="C30:E30"/>
    <mergeCell ref="C33:E33"/>
    <mergeCell ref="C36:E36"/>
    <mergeCell ref="C39:E39"/>
    <mergeCell ref="F1:M1"/>
    <mergeCell ref="C16:E16"/>
    <mergeCell ref="C22:E22"/>
    <mergeCell ref="C24:E24"/>
    <mergeCell ref="C26:E26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workbookViewId="0">
      <selection activeCell="G6" sqref="G6"/>
    </sheetView>
  </sheetViews>
  <sheetFormatPr defaultRowHeight="15" x14ac:dyDescent="0.25"/>
  <cols>
    <col min="2" max="2" width="25.5703125" customWidth="1"/>
    <col min="3" max="3" width="32.42578125" customWidth="1"/>
    <col min="4" max="4" width="0" hidden="1" customWidth="1"/>
    <col min="5" max="5" width="20.28515625" customWidth="1"/>
    <col min="6" max="6" width="12.42578125" customWidth="1"/>
    <col min="7" max="7" width="11" customWidth="1"/>
    <col min="9" max="10" width="10.28515625" customWidth="1"/>
  </cols>
  <sheetData>
    <row r="1" spans="1:13" ht="4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92" t="s">
        <v>263</v>
      </c>
      <c r="C2" s="93" t="s">
        <v>264</v>
      </c>
      <c r="D2" s="24">
        <v>24000</v>
      </c>
      <c r="E2" s="25">
        <f t="shared" ref="E2:E6" si="0">SUM(D2)*1.1</f>
        <v>26400.000000000004</v>
      </c>
    </row>
    <row r="3" spans="1:13" x14ac:dyDescent="0.25">
      <c r="A3" s="87">
        <v>2</v>
      </c>
      <c r="B3" s="33" t="s">
        <v>265</v>
      </c>
      <c r="C3" s="33" t="s">
        <v>266</v>
      </c>
      <c r="D3" s="20">
        <v>20000</v>
      </c>
      <c r="E3" s="21">
        <f t="shared" si="0"/>
        <v>22000</v>
      </c>
    </row>
    <row r="4" spans="1:13" x14ac:dyDescent="0.25">
      <c r="A4" s="87">
        <v>3</v>
      </c>
      <c r="B4" s="33" t="s">
        <v>267</v>
      </c>
      <c r="C4" s="33" t="s">
        <v>268</v>
      </c>
      <c r="D4" s="20">
        <v>16000</v>
      </c>
      <c r="E4" s="21">
        <f t="shared" si="0"/>
        <v>17600</v>
      </c>
    </row>
    <row r="5" spans="1:13" x14ac:dyDescent="0.25">
      <c r="A5" s="87">
        <v>4</v>
      </c>
      <c r="B5" s="33" t="s">
        <v>269</v>
      </c>
      <c r="C5" s="33" t="s">
        <v>264</v>
      </c>
      <c r="D5" s="20">
        <v>15000</v>
      </c>
      <c r="E5" s="21">
        <f t="shared" si="0"/>
        <v>16500</v>
      </c>
    </row>
    <row r="6" spans="1:13" x14ac:dyDescent="0.25">
      <c r="A6" s="87">
        <v>5</v>
      </c>
      <c r="B6" s="33" t="s">
        <v>270</v>
      </c>
      <c r="C6" s="33" t="s">
        <v>271</v>
      </c>
      <c r="D6" s="20">
        <v>12000</v>
      </c>
      <c r="E6" s="21">
        <f t="shared" si="0"/>
        <v>13200.000000000002</v>
      </c>
    </row>
    <row r="7" spans="1:13" x14ac:dyDescent="0.25">
      <c r="D7" s="3" t="e">
        <f>SUM(#REF!)</f>
        <v>#REF!</v>
      </c>
      <c r="E7" s="7">
        <f>SUM(E2:E6)</f>
        <v>95700</v>
      </c>
      <c r="F7" s="86" t="s">
        <v>955</v>
      </c>
    </row>
    <row r="8" spans="1:13" s="86" customFormat="1" ht="15.75" thickBot="1" x14ac:dyDescent="0.3">
      <c r="D8" s="3"/>
      <c r="E8" s="7"/>
    </row>
    <row r="9" spans="1:13" ht="15.75" thickBot="1" x14ac:dyDescent="0.3">
      <c r="B9" s="97" t="s">
        <v>263</v>
      </c>
      <c r="C9" s="156" t="s">
        <v>264</v>
      </c>
      <c r="D9" s="149"/>
      <c r="E9" s="150"/>
      <c r="F9" s="84" t="s">
        <v>309</v>
      </c>
      <c r="G9" s="78" t="s">
        <v>310</v>
      </c>
      <c r="H9" s="78" t="s">
        <v>311</v>
      </c>
      <c r="I9" s="78" t="s">
        <v>312</v>
      </c>
      <c r="J9" s="78" t="s">
        <v>313</v>
      </c>
    </row>
    <row r="10" spans="1:13" x14ac:dyDescent="0.25">
      <c r="F10" s="48" t="s">
        <v>921</v>
      </c>
      <c r="G10" s="99" t="s">
        <v>954</v>
      </c>
      <c r="H10" s="34" t="s">
        <v>922</v>
      </c>
      <c r="I10" s="99">
        <v>2015</v>
      </c>
      <c r="J10" s="37" t="s">
        <v>318</v>
      </c>
    </row>
    <row r="11" spans="1:13" x14ac:dyDescent="0.25">
      <c r="F11" s="33" t="s">
        <v>923</v>
      </c>
      <c r="G11" s="35" t="s">
        <v>949</v>
      </c>
      <c r="H11" s="34" t="s">
        <v>924</v>
      </c>
      <c r="I11" s="35">
        <v>2014</v>
      </c>
      <c r="J11" s="37" t="s">
        <v>319</v>
      </c>
    </row>
    <row r="12" spans="1:13" x14ac:dyDescent="0.25">
      <c r="F12" s="48" t="s">
        <v>276</v>
      </c>
      <c r="G12" s="99" t="s">
        <v>277</v>
      </c>
      <c r="H12" s="34" t="s">
        <v>925</v>
      </c>
      <c r="I12" s="99">
        <v>2017</v>
      </c>
      <c r="J12" s="37" t="s">
        <v>318</v>
      </c>
    </row>
    <row r="13" spans="1:13" x14ac:dyDescent="0.25">
      <c r="F13" s="48" t="s">
        <v>278</v>
      </c>
      <c r="G13" s="99" t="s">
        <v>378</v>
      </c>
      <c r="H13" s="34" t="s">
        <v>926</v>
      </c>
      <c r="I13" s="99">
        <v>2018</v>
      </c>
      <c r="J13" s="37" t="s">
        <v>318</v>
      </c>
    </row>
    <row r="14" spans="1:13" x14ac:dyDescent="0.25">
      <c r="F14" s="48" t="s">
        <v>927</v>
      </c>
      <c r="G14" s="99" t="s">
        <v>953</v>
      </c>
      <c r="H14" s="34" t="s">
        <v>928</v>
      </c>
      <c r="I14" s="99">
        <v>2022</v>
      </c>
      <c r="J14" s="37" t="s">
        <v>319</v>
      </c>
    </row>
    <row r="15" spans="1:13" x14ac:dyDescent="0.25">
      <c r="F15" s="48" t="s">
        <v>276</v>
      </c>
      <c r="G15" s="99" t="s">
        <v>952</v>
      </c>
      <c r="H15" s="34" t="s">
        <v>929</v>
      </c>
      <c r="I15" s="99">
        <v>2022</v>
      </c>
      <c r="J15" s="37" t="s">
        <v>319</v>
      </c>
    </row>
    <row r="16" spans="1:13" ht="15.75" thickBot="1" x14ac:dyDescent="0.3">
      <c r="F16" s="47"/>
      <c r="G16" s="47"/>
      <c r="H16" s="47"/>
      <c r="I16" s="47"/>
      <c r="J16" s="47"/>
    </row>
    <row r="17" spans="2:10" ht="15.75" thickBot="1" x14ac:dyDescent="0.3">
      <c r="B17" s="98" t="s">
        <v>265</v>
      </c>
      <c r="C17" s="156" t="s">
        <v>266</v>
      </c>
      <c r="D17" s="149"/>
      <c r="E17" s="150"/>
      <c r="F17" s="100" t="s">
        <v>930</v>
      </c>
      <c r="G17" s="48" t="s">
        <v>951</v>
      </c>
      <c r="H17" s="48" t="s">
        <v>931</v>
      </c>
      <c r="I17" s="99">
        <v>2019</v>
      </c>
      <c r="J17" s="37" t="s">
        <v>318</v>
      </c>
    </row>
    <row r="18" spans="2:10" x14ac:dyDescent="0.25">
      <c r="F18" s="48" t="s">
        <v>930</v>
      </c>
      <c r="G18" s="48" t="s">
        <v>951</v>
      </c>
      <c r="H18" s="48" t="s">
        <v>932</v>
      </c>
      <c r="I18" s="99">
        <v>2019</v>
      </c>
      <c r="J18" s="37" t="s">
        <v>318</v>
      </c>
    </row>
    <row r="19" spans="2:10" x14ac:dyDescent="0.25">
      <c r="F19" s="33" t="s">
        <v>933</v>
      </c>
      <c r="G19" s="35" t="s">
        <v>297</v>
      </c>
      <c r="H19" s="48" t="s">
        <v>934</v>
      </c>
      <c r="I19" s="35">
        <v>2018</v>
      </c>
      <c r="J19" s="37" t="s">
        <v>319</v>
      </c>
    </row>
    <row r="20" spans="2:10" x14ac:dyDescent="0.25">
      <c r="F20" s="33" t="s">
        <v>933</v>
      </c>
      <c r="G20" s="35" t="s">
        <v>297</v>
      </c>
      <c r="H20" s="48" t="s">
        <v>935</v>
      </c>
      <c r="I20" s="35">
        <v>2018</v>
      </c>
      <c r="J20" s="37" t="s">
        <v>319</v>
      </c>
    </row>
    <row r="21" spans="2:10" x14ac:dyDescent="0.25">
      <c r="F21" s="33" t="s">
        <v>923</v>
      </c>
      <c r="G21" s="35" t="s">
        <v>949</v>
      </c>
      <c r="H21" s="34" t="s">
        <v>936</v>
      </c>
      <c r="I21" s="35">
        <v>2014</v>
      </c>
      <c r="J21" s="37" t="s">
        <v>318</v>
      </c>
    </row>
    <row r="22" spans="2:10" ht="15.75" thickBot="1" x14ac:dyDescent="0.3">
      <c r="F22" s="47"/>
      <c r="G22" s="47"/>
      <c r="H22" s="47"/>
      <c r="I22" s="47"/>
      <c r="J22" s="47"/>
    </row>
    <row r="23" spans="2:10" ht="15.75" thickBot="1" x14ac:dyDescent="0.3">
      <c r="B23" s="98" t="s">
        <v>267</v>
      </c>
      <c r="C23" s="156" t="s">
        <v>268</v>
      </c>
      <c r="D23" s="149"/>
      <c r="E23" s="150"/>
      <c r="F23" s="59" t="s">
        <v>923</v>
      </c>
      <c r="G23" s="35" t="s">
        <v>949</v>
      </c>
      <c r="H23" s="34" t="s">
        <v>937</v>
      </c>
      <c r="I23" s="35">
        <v>2013</v>
      </c>
      <c r="J23" s="37" t="s">
        <v>319</v>
      </c>
    </row>
    <row r="24" spans="2:10" x14ac:dyDescent="0.25">
      <c r="F24" s="33" t="s">
        <v>938</v>
      </c>
      <c r="G24" s="37" t="s">
        <v>304</v>
      </c>
      <c r="H24" s="33" t="s">
        <v>939</v>
      </c>
      <c r="I24" s="35">
        <v>2015</v>
      </c>
      <c r="J24" s="37" t="s">
        <v>318</v>
      </c>
    </row>
    <row r="25" spans="2:10" x14ac:dyDescent="0.25">
      <c r="F25" s="33" t="s">
        <v>933</v>
      </c>
      <c r="G25" s="35" t="s">
        <v>297</v>
      </c>
      <c r="H25" s="48" t="s">
        <v>940</v>
      </c>
      <c r="I25" s="35">
        <v>2018</v>
      </c>
      <c r="J25" s="37" t="s">
        <v>319</v>
      </c>
    </row>
    <row r="26" spans="2:10" x14ac:dyDescent="0.25">
      <c r="F26" s="48" t="s">
        <v>930</v>
      </c>
      <c r="G26" s="48" t="s">
        <v>951</v>
      </c>
      <c r="H26" s="48" t="s">
        <v>941</v>
      </c>
      <c r="I26" s="99">
        <v>2019</v>
      </c>
      <c r="J26" s="37" t="s">
        <v>318</v>
      </c>
    </row>
    <row r="27" spans="2:10" ht="15.75" thickBot="1" x14ac:dyDescent="0.3">
      <c r="F27" s="47"/>
      <c r="G27" s="47"/>
      <c r="H27" s="47"/>
      <c r="I27" s="47"/>
      <c r="J27" s="47"/>
    </row>
    <row r="28" spans="2:10" ht="15.75" thickBot="1" x14ac:dyDescent="0.3">
      <c r="B28" s="98" t="s">
        <v>269</v>
      </c>
      <c r="C28" s="156" t="s">
        <v>264</v>
      </c>
      <c r="D28" s="149"/>
      <c r="E28" s="150"/>
      <c r="F28" s="59" t="s">
        <v>923</v>
      </c>
      <c r="G28" s="35" t="s">
        <v>950</v>
      </c>
      <c r="H28" s="34" t="s">
        <v>942</v>
      </c>
      <c r="I28" s="35">
        <v>2017</v>
      </c>
      <c r="J28" s="37" t="s">
        <v>319</v>
      </c>
    </row>
    <row r="29" spans="2:10" x14ac:dyDescent="0.25">
      <c r="F29" s="33" t="s">
        <v>933</v>
      </c>
      <c r="G29" s="35" t="s">
        <v>297</v>
      </c>
      <c r="H29" s="34" t="s">
        <v>943</v>
      </c>
      <c r="I29" s="35">
        <v>2018</v>
      </c>
      <c r="J29" s="37" t="s">
        <v>319</v>
      </c>
    </row>
    <row r="30" spans="2:10" x14ac:dyDescent="0.25">
      <c r="F30" s="33" t="s">
        <v>923</v>
      </c>
      <c r="G30" s="35" t="s">
        <v>949</v>
      </c>
      <c r="H30" s="34" t="s">
        <v>944</v>
      </c>
      <c r="I30" s="35">
        <v>2014</v>
      </c>
      <c r="J30" s="37" t="s">
        <v>318</v>
      </c>
    </row>
    <row r="31" spans="2:10" x14ac:dyDescent="0.25">
      <c r="F31" s="33" t="s">
        <v>274</v>
      </c>
      <c r="G31" s="35" t="s">
        <v>275</v>
      </c>
      <c r="H31" s="34" t="s">
        <v>945</v>
      </c>
      <c r="I31" s="35">
        <v>2011</v>
      </c>
      <c r="J31" s="37" t="s">
        <v>319</v>
      </c>
    </row>
    <row r="32" spans="2:10" ht="15.75" thickBot="1" x14ac:dyDescent="0.3">
      <c r="F32" s="47"/>
      <c r="G32" s="47"/>
      <c r="H32" s="47"/>
      <c r="I32" s="47"/>
      <c r="J32" s="47"/>
    </row>
    <row r="33" spans="2:10" ht="15.75" thickBot="1" x14ac:dyDescent="0.3">
      <c r="B33" s="98" t="s">
        <v>270</v>
      </c>
      <c r="C33" s="156" t="s">
        <v>271</v>
      </c>
      <c r="D33" s="149"/>
      <c r="E33" s="150"/>
      <c r="F33" s="59" t="s">
        <v>274</v>
      </c>
      <c r="G33" s="35" t="s">
        <v>275</v>
      </c>
      <c r="H33" s="34" t="s">
        <v>948</v>
      </c>
      <c r="I33" s="35">
        <v>2010</v>
      </c>
      <c r="J33" s="37" t="s">
        <v>319</v>
      </c>
    </row>
    <row r="34" spans="2:10" x14ac:dyDescent="0.25">
      <c r="F34" s="33" t="s">
        <v>923</v>
      </c>
      <c r="G34" s="35" t="s">
        <v>949</v>
      </c>
      <c r="H34" s="34" t="s">
        <v>946</v>
      </c>
      <c r="I34" s="35">
        <v>2013</v>
      </c>
      <c r="J34" s="37" t="s">
        <v>318</v>
      </c>
    </row>
    <row r="35" spans="2:10" x14ac:dyDescent="0.25">
      <c r="F35" s="33" t="s">
        <v>923</v>
      </c>
      <c r="G35" s="35" t="s">
        <v>949</v>
      </c>
      <c r="H35" s="34" t="s">
        <v>947</v>
      </c>
      <c r="I35" s="35">
        <v>2022</v>
      </c>
      <c r="J35" s="37" t="s">
        <v>319</v>
      </c>
    </row>
  </sheetData>
  <mergeCells count="6">
    <mergeCell ref="C33:E33"/>
    <mergeCell ref="F1:M1"/>
    <mergeCell ref="C9:E9"/>
    <mergeCell ref="C17:E17"/>
    <mergeCell ref="C23:E23"/>
    <mergeCell ref="C28:E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zoomScaleNormal="100" workbookViewId="0">
      <selection activeCell="H14" sqref="H14"/>
    </sheetView>
  </sheetViews>
  <sheetFormatPr defaultRowHeight="15" x14ac:dyDescent="0.25"/>
  <cols>
    <col min="1" max="1" width="15.85546875" customWidth="1"/>
    <col min="2" max="2" width="31.28515625" customWidth="1"/>
    <col min="3" max="3" width="21.85546875" customWidth="1"/>
    <col min="4" max="4" width="11.42578125" customWidth="1"/>
    <col min="5" max="5" width="10.28515625" customWidth="1"/>
  </cols>
  <sheetData>
    <row r="1" spans="1:5" ht="45" x14ac:dyDescent="0.25">
      <c r="A1" s="15" t="s">
        <v>0</v>
      </c>
      <c r="B1" s="16" t="s">
        <v>1</v>
      </c>
      <c r="C1" s="17" t="s">
        <v>210</v>
      </c>
    </row>
    <row r="2" spans="1:5" x14ac:dyDescent="0.25">
      <c r="A2" s="18" t="s">
        <v>209</v>
      </c>
      <c r="B2" s="11" t="s">
        <v>2</v>
      </c>
      <c r="C2" s="19">
        <v>217800</v>
      </c>
    </row>
    <row r="4" spans="1:5" x14ac:dyDescent="0.25">
      <c r="A4" s="42" t="s">
        <v>309</v>
      </c>
      <c r="B4" s="43" t="s">
        <v>310</v>
      </c>
      <c r="C4" s="43" t="s">
        <v>311</v>
      </c>
      <c r="D4" s="43" t="s">
        <v>312</v>
      </c>
      <c r="E4" s="43" t="s">
        <v>313</v>
      </c>
    </row>
    <row r="5" spans="1:5" x14ac:dyDescent="0.25">
      <c r="A5" s="40" t="s">
        <v>299</v>
      </c>
      <c r="B5" s="45" t="s">
        <v>275</v>
      </c>
      <c r="C5" s="41" t="s">
        <v>352</v>
      </c>
      <c r="D5" s="45">
        <v>2019</v>
      </c>
      <c r="E5" s="37" t="s">
        <v>318</v>
      </c>
    </row>
    <row r="6" spans="1:5" x14ac:dyDescent="0.25">
      <c r="A6" s="40" t="s">
        <v>299</v>
      </c>
      <c r="B6" s="45" t="s">
        <v>275</v>
      </c>
      <c r="C6" s="41" t="s">
        <v>353</v>
      </c>
      <c r="D6" s="45">
        <v>2019</v>
      </c>
      <c r="E6" s="37" t="s">
        <v>318</v>
      </c>
    </row>
    <row r="7" spans="1:5" x14ac:dyDescent="0.25">
      <c r="A7" s="40" t="s">
        <v>299</v>
      </c>
      <c r="B7" s="45" t="s">
        <v>275</v>
      </c>
      <c r="C7" s="41" t="s">
        <v>354</v>
      </c>
      <c r="D7" s="45">
        <v>2019</v>
      </c>
      <c r="E7" s="37" t="s">
        <v>318</v>
      </c>
    </row>
    <row r="8" spans="1:5" x14ac:dyDescent="0.25">
      <c r="A8" s="40" t="s">
        <v>299</v>
      </c>
      <c r="B8" s="45" t="s">
        <v>275</v>
      </c>
      <c r="C8" s="41" t="s">
        <v>355</v>
      </c>
      <c r="D8" s="45">
        <v>2019</v>
      </c>
      <c r="E8" s="37" t="s">
        <v>318</v>
      </c>
    </row>
    <row r="9" spans="1:5" x14ac:dyDescent="0.25">
      <c r="A9" s="40" t="s">
        <v>299</v>
      </c>
      <c r="B9" s="45" t="s">
        <v>275</v>
      </c>
      <c r="C9" s="41" t="s">
        <v>356</v>
      </c>
      <c r="D9" s="45">
        <v>2019</v>
      </c>
      <c r="E9" s="37" t="s">
        <v>318</v>
      </c>
    </row>
    <row r="10" spans="1:5" x14ac:dyDescent="0.25">
      <c r="A10" s="40" t="s">
        <v>299</v>
      </c>
      <c r="B10" s="45" t="s">
        <v>275</v>
      </c>
      <c r="C10" s="41" t="s">
        <v>357</v>
      </c>
      <c r="D10" s="45">
        <v>2019</v>
      </c>
      <c r="E10" s="37" t="s">
        <v>318</v>
      </c>
    </row>
    <row r="11" spans="1:5" x14ac:dyDescent="0.25">
      <c r="A11" s="40" t="s">
        <v>299</v>
      </c>
      <c r="B11" s="45" t="s">
        <v>275</v>
      </c>
      <c r="C11" s="41" t="s">
        <v>358</v>
      </c>
      <c r="D11" s="45">
        <v>2019</v>
      </c>
      <c r="E11" s="37" t="s">
        <v>318</v>
      </c>
    </row>
    <row r="12" spans="1:5" x14ac:dyDescent="0.25">
      <c r="A12" s="40" t="s">
        <v>299</v>
      </c>
      <c r="B12" s="45" t="s">
        <v>275</v>
      </c>
      <c r="C12" s="41" t="s">
        <v>359</v>
      </c>
      <c r="D12" s="45">
        <v>2019</v>
      </c>
      <c r="E12" s="37" t="s">
        <v>318</v>
      </c>
    </row>
    <row r="13" spans="1:5" x14ac:dyDescent="0.25">
      <c r="A13" s="40" t="s">
        <v>299</v>
      </c>
      <c r="B13" s="45" t="s">
        <v>275</v>
      </c>
      <c r="C13" s="41" t="s">
        <v>360</v>
      </c>
      <c r="D13" s="45">
        <v>2019</v>
      </c>
      <c r="E13" s="37" t="s">
        <v>318</v>
      </c>
    </row>
    <row r="14" spans="1:5" x14ac:dyDescent="0.25">
      <c r="A14" s="40" t="s">
        <v>299</v>
      </c>
      <c r="B14" s="46" t="s">
        <v>302</v>
      </c>
      <c r="C14" s="41" t="s">
        <v>361</v>
      </c>
      <c r="D14" s="45">
        <v>2019</v>
      </c>
      <c r="E14" s="37" t="s">
        <v>318</v>
      </c>
    </row>
    <row r="15" spans="1:5" x14ac:dyDescent="0.25">
      <c r="A15" s="40" t="s">
        <v>299</v>
      </c>
      <c r="B15" s="46" t="s">
        <v>302</v>
      </c>
      <c r="C15" s="41" t="s">
        <v>362</v>
      </c>
      <c r="D15" s="45">
        <v>2019</v>
      </c>
      <c r="E15" s="37" t="s">
        <v>318</v>
      </c>
    </row>
    <row r="16" spans="1:5" x14ac:dyDescent="0.25">
      <c r="A16" s="40" t="s">
        <v>299</v>
      </c>
      <c r="B16" s="46" t="s">
        <v>302</v>
      </c>
      <c r="C16" s="41" t="s">
        <v>363</v>
      </c>
      <c r="D16" s="45">
        <v>2019</v>
      </c>
      <c r="E16" s="37" t="s">
        <v>318</v>
      </c>
    </row>
    <row r="17" spans="1:5" x14ac:dyDescent="0.25">
      <c r="A17" s="40" t="s">
        <v>299</v>
      </c>
      <c r="B17" s="46" t="s">
        <v>275</v>
      </c>
      <c r="C17" s="41" t="s">
        <v>364</v>
      </c>
      <c r="D17" s="45">
        <v>2019</v>
      </c>
      <c r="E17" s="37" t="s">
        <v>318</v>
      </c>
    </row>
    <row r="18" spans="1:5" x14ac:dyDescent="0.25">
      <c r="A18" s="40" t="s">
        <v>299</v>
      </c>
      <c r="B18" s="46" t="s">
        <v>275</v>
      </c>
      <c r="C18" s="41" t="s">
        <v>365</v>
      </c>
      <c r="D18" s="45">
        <v>2019</v>
      </c>
      <c r="E18" s="37" t="s">
        <v>318</v>
      </c>
    </row>
    <row r="19" spans="1:5" x14ac:dyDescent="0.25">
      <c r="A19" s="40" t="s">
        <v>299</v>
      </c>
      <c r="B19" s="46" t="s">
        <v>275</v>
      </c>
      <c r="C19" s="41" t="s">
        <v>366</v>
      </c>
      <c r="D19" s="45">
        <v>2019</v>
      </c>
      <c r="E19" s="37" t="s">
        <v>318</v>
      </c>
    </row>
    <row r="20" spans="1:5" x14ac:dyDescent="0.25">
      <c r="A20" s="40" t="s">
        <v>299</v>
      </c>
      <c r="B20" s="46" t="s">
        <v>275</v>
      </c>
      <c r="C20" s="41" t="s">
        <v>367</v>
      </c>
      <c r="D20" s="45">
        <v>2019</v>
      </c>
      <c r="E20" s="37" t="s">
        <v>318</v>
      </c>
    </row>
    <row r="21" spans="1:5" x14ac:dyDescent="0.25">
      <c r="A21" s="40" t="s">
        <v>299</v>
      </c>
      <c r="B21" s="46" t="s">
        <v>368</v>
      </c>
      <c r="C21" s="41" t="s">
        <v>369</v>
      </c>
      <c r="D21" s="45">
        <v>2019</v>
      </c>
      <c r="E21" s="37" t="s">
        <v>319</v>
      </c>
    </row>
    <row r="22" spans="1:5" x14ac:dyDescent="0.25">
      <c r="A22" s="40" t="s">
        <v>299</v>
      </c>
      <c r="B22" s="46" t="s">
        <v>368</v>
      </c>
      <c r="C22" s="41" t="s">
        <v>370</v>
      </c>
      <c r="D22" s="45">
        <v>2019</v>
      </c>
      <c r="E22" s="37" t="s">
        <v>319</v>
      </c>
    </row>
    <row r="23" spans="1:5" x14ac:dyDescent="0.25">
      <c r="A23" s="40" t="s">
        <v>299</v>
      </c>
      <c r="B23" s="46" t="s">
        <v>280</v>
      </c>
      <c r="C23" s="41" t="s">
        <v>371</v>
      </c>
      <c r="D23" s="45">
        <v>2019</v>
      </c>
      <c r="E23" s="37" t="s">
        <v>319</v>
      </c>
    </row>
    <row r="24" spans="1:5" x14ac:dyDescent="0.25">
      <c r="A24" s="40" t="s">
        <v>299</v>
      </c>
      <c r="B24" s="46" t="s">
        <v>280</v>
      </c>
      <c r="C24" s="41" t="s">
        <v>372</v>
      </c>
      <c r="D24" s="45">
        <v>2019</v>
      </c>
      <c r="E24" s="37" t="s">
        <v>319</v>
      </c>
    </row>
    <row r="25" spans="1:5" x14ac:dyDescent="0.25">
      <c r="A25" s="40" t="s">
        <v>299</v>
      </c>
      <c r="B25" s="46" t="s">
        <v>280</v>
      </c>
      <c r="C25" s="41" t="s">
        <v>373</v>
      </c>
      <c r="D25" s="45">
        <v>2019</v>
      </c>
      <c r="E25" s="37" t="s">
        <v>319</v>
      </c>
    </row>
    <row r="26" spans="1:5" x14ac:dyDescent="0.25">
      <c r="A26" s="40" t="s">
        <v>299</v>
      </c>
      <c r="B26" s="46" t="s">
        <v>302</v>
      </c>
      <c r="C26" s="41" t="s">
        <v>374</v>
      </c>
      <c r="D26" s="45">
        <v>2019</v>
      </c>
      <c r="E26" s="37" t="s">
        <v>318</v>
      </c>
    </row>
    <row r="27" spans="1:5" x14ac:dyDescent="0.25">
      <c r="A27" s="40" t="s">
        <v>294</v>
      </c>
      <c r="B27" s="46" t="s">
        <v>302</v>
      </c>
      <c r="C27" s="41" t="s">
        <v>375</v>
      </c>
      <c r="D27" s="45">
        <v>2019</v>
      </c>
      <c r="E27" s="37" t="s">
        <v>318</v>
      </c>
    </row>
    <row r="28" spans="1:5" x14ac:dyDescent="0.25">
      <c r="A28" s="40" t="s">
        <v>299</v>
      </c>
      <c r="B28" s="46" t="s">
        <v>368</v>
      </c>
      <c r="C28" s="41" t="s">
        <v>376</v>
      </c>
      <c r="D28" s="45">
        <v>2019</v>
      </c>
      <c r="E28" s="37" t="s">
        <v>319</v>
      </c>
    </row>
    <row r="29" spans="1:5" x14ac:dyDescent="0.25">
      <c r="A29" s="40" t="s">
        <v>299</v>
      </c>
      <c r="B29" s="46" t="s">
        <v>368</v>
      </c>
      <c r="C29" s="41" t="s">
        <v>377</v>
      </c>
      <c r="D29" s="45">
        <v>2019</v>
      </c>
      <c r="E29" s="37" t="s">
        <v>319</v>
      </c>
    </row>
    <row r="30" spans="1:5" x14ac:dyDescent="0.25">
      <c r="A30" s="40" t="s">
        <v>289</v>
      </c>
      <c r="B30" s="46" t="s">
        <v>378</v>
      </c>
      <c r="C30" s="41" t="s">
        <v>379</v>
      </c>
      <c r="D30" s="46">
        <v>2013</v>
      </c>
      <c r="E30" s="37" t="s">
        <v>318</v>
      </c>
    </row>
    <row r="31" spans="1:5" x14ac:dyDescent="0.25">
      <c r="A31" s="40" t="s">
        <v>289</v>
      </c>
      <c r="B31" s="46" t="s">
        <v>378</v>
      </c>
      <c r="C31" s="41" t="s">
        <v>380</v>
      </c>
      <c r="D31" s="46">
        <v>2013</v>
      </c>
      <c r="E31" s="37" t="s">
        <v>318</v>
      </c>
    </row>
    <row r="32" spans="1:5" x14ac:dyDescent="0.25">
      <c r="A32" s="40" t="s">
        <v>381</v>
      </c>
      <c r="B32" s="46" t="s">
        <v>382</v>
      </c>
      <c r="C32" s="41" t="s">
        <v>383</v>
      </c>
      <c r="D32" s="46">
        <v>2010</v>
      </c>
      <c r="E32" s="37" t="s">
        <v>318</v>
      </c>
    </row>
    <row r="33" spans="1:5" x14ac:dyDescent="0.25">
      <c r="A33" s="40" t="s">
        <v>289</v>
      </c>
      <c r="B33" s="46" t="s">
        <v>378</v>
      </c>
      <c r="C33" s="41" t="s">
        <v>384</v>
      </c>
      <c r="D33" s="46">
        <v>2014</v>
      </c>
      <c r="E33" s="37" t="s">
        <v>318</v>
      </c>
    </row>
    <row r="34" spans="1:5" x14ac:dyDescent="0.25">
      <c r="A34" s="40" t="s">
        <v>299</v>
      </c>
      <c r="B34" s="46" t="s">
        <v>275</v>
      </c>
      <c r="C34" s="41" t="s">
        <v>385</v>
      </c>
      <c r="D34" s="46">
        <v>2015</v>
      </c>
      <c r="E34" s="37" t="s">
        <v>318</v>
      </c>
    </row>
    <row r="35" spans="1:5" x14ac:dyDescent="0.25">
      <c r="A35" s="40" t="s">
        <v>386</v>
      </c>
      <c r="B35" s="46" t="s">
        <v>286</v>
      </c>
      <c r="C35" s="41" t="s">
        <v>387</v>
      </c>
      <c r="D35" s="46">
        <v>2010</v>
      </c>
      <c r="E35" s="37" t="s">
        <v>318</v>
      </c>
    </row>
    <row r="36" spans="1:5" x14ac:dyDescent="0.25">
      <c r="A36" s="40" t="s">
        <v>388</v>
      </c>
      <c r="B36" s="46" t="s">
        <v>301</v>
      </c>
      <c r="C36" s="41" t="s">
        <v>389</v>
      </c>
      <c r="D36" s="46">
        <v>2015</v>
      </c>
      <c r="E36" s="37" t="s">
        <v>318</v>
      </c>
    </row>
    <row r="37" spans="1:5" x14ac:dyDescent="0.25">
      <c r="A37" s="40" t="s">
        <v>299</v>
      </c>
      <c r="B37" s="46" t="s">
        <v>275</v>
      </c>
      <c r="C37" s="41" t="s">
        <v>390</v>
      </c>
      <c r="D37" s="46">
        <v>2015</v>
      </c>
      <c r="E37" s="37" t="s">
        <v>318</v>
      </c>
    </row>
    <row r="38" spans="1:5" x14ac:dyDescent="0.25">
      <c r="A38" s="40" t="s">
        <v>299</v>
      </c>
      <c r="B38" s="46" t="s">
        <v>302</v>
      </c>
      <c r="C38" s="41" t="s">
        <v>391</v>
      </c>
      <c r="D38" s="46">
        <v>2013</v>
      </c>
      <c r="E38" s="37" t="s">
        <v>318</v>
      </c>
    </row>
    <row r="39" spans="1:5" x14ac:dyDescent="0.25">
      <c r="A39" s="40" t="s">
        <v>273</v>
      </c>
      <c r="B39" s="46" t="s">
        <v>392</v>
      </c>
      <c r="C39" s="41" t="s">
        <v>393</v>
      </c>
      <c r="D39" s="46">
        <v>2016</v>
      </c>
      <c r="E39" s="37" t="s">
        <v>318</v>
      </c>
    </row>
    <row r="40" spans="1:5" x14ac:dyDescent="0.25">
      <c r="A40" s="40" t="s">
        <v>299</v>
      </c>
      <c r="B40" s="46" t="s">
        <v>280</v>
      </c>
      <c r="C40" s="41" t="s">
        <v>394</v>
      </c>
      <c r="D40" s="46">
        <v>2015</v>
      </c>
      <c r="E40" s="37" t="s">
        <v>318</v>
      </c>
    </row>
    <row r="41" spans="1:5" x14ac:dyDescent="0.25">
      <c r="A41" s="40" t="s">
        <v>395</v>
      </c>
      <c r="B41" s="46" t="s">
        <v>396</v>
      </c>
      <c r="C41" s="41" t="s">
        <v>397</v>
      </c>
      <c r="D41" s="46">
        <v>2014</v>
      </c>
      <c r="E41" s="37" t="s">
        <v>318</v>
      </c>
    </row>
    <row r="42" spans="1:5" x14ac:dyDescent="0.25">
      <c r="A42" s="40" t="s">
        <v>299</v>
      </c>
      <c r="B42" s="46" t="s">
        <v>280</v>
      </c>
      <c r="C42" s="41" t="s">
        <v>398</v>
      </c>
      <c r="D42" s="46">
        <v>2015</v>
      </c>
      <c r="E42" s="37" t="s">
        <v>318</v>
      </c>
    </row>
    <row r="43" spans="1:5" x14ac:dyDescent="0.25">
      <c r="A43" s="40" t="s">
        <v>299</v>
      </c>
      <c r="B43" s="46" t="s">
        <v>280</v>
      </c>
      <c r="C43" s="41" t="s">
        <v>399</v>
      </c>
      <c r="D43" s="46">
        <v>2015</v>
      </c>
      <c r="E43" s="37" t="s">
        <v>318</v>
      </c>
    </row>
    <row r="44" spans="1:5" x14ac:dyDescent="0.25">
      <c r="A44" s="40" t="s">
        <v>299</v>
      </c>
      <c r="B44" s="46" t="s">
        <v>368</v>
      </c>
      <c r="C44" s="41" t="s">
        <v>400</v>
      </c>
      <c r="D44" s="46">
        <v>2011</v>
      </c>
      <c r="E44" s="37" t="s">
        <v>318</v>
      </c>
    </row>
    <row r="45" spans="1:5" x14ac:dyDescent="0.25">
      <c r="A45" s="40" t="s">
        <v>299</v>
      </c>
      <c r="B45" s="46" t="s">
        <v>368</v>
      </c>
      <c r="C45" s="41" t="s">
        <v>401</v>
      </c>
      <c r="D45" s="46">
        <v>2011</v>
      </c>
      <c r="E45" s="37" t="s">
        <v>318</v>
      </c>
    </row>
    <row r="46" spans="1:5" x14ac:dyDescent="0.25">
      <c r="A46" s="40" t="s">
        <v>299</v>
      </c>
      <c r="B46" s="46" t="s">
        <v>368</v>
      </c>
      <c r="C46" s="41" t="s">
        <v>402</v>
      </c>
      <c r="D46" s="46">
        <v>2011</v>
      </c>
      <c r="E46" s="37" t="s">
        <v>318</v>
      </c>
    </row>
    <row r="47" spans="1:5" x14ac:dyDescent="0.25">
      <c r="A47" s="40" t="s">
        <v>299</v>
      </c>
      <c r="B47" s="46" t="s">
        <v>275</v>
      </c>
      <c r="C47" s="41" t="s">
        <v>403</v>
      </c>
      <c r="D47" s="46">
        <v>2011</v>
      </c>
      <c r="E47" s="37" t="s">
        <v>318</v>
      </c>
    </row>
    <row r="48" spans="1:5" x14ac:dyDescent="0.25">
      <c r="A48" s="40" t="s">
        <v>289</v>
      </c>
      <c r="B48" s="46" t="s">
        <v>404</v>
      </c>
      <c r="C48" s="41" t="s">
        <v>405</v>
      </c>
      <c r="D48" s="46">
        <v>2014</v>
      </c>
      <c r="E48" s="37" t="s">
        <v>318</v>
      </c>
    </row>
    <row r="49" spans="1:5" x14ac:dyDescent="0.25">
      <c r="A49" s="40" t="s">
        <v>386</v>
      </c>
      <c r="B49" s="44" t="s">
        <v>285</v>
      </c>
      <c r="C49" s="41" t="s">
        <v>406</v>
      </c>
      <c r="D49" s="44">
        <v>2005</v>
      </c>
      <c r="E49" s="37" t="s">
        <v>319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6"/>
  <sheetViews>
    <sheetView zoomScaleNormal="100" workbookViewId="0">
      <selection activeCell="N25" sqref="N25"/>
    </sheetView>
  </sheetViews>
  <sheetFormatPr defaultRowHeight="15" x14ac:dyDescent="0.25"/>
  <cols>
    <col min="2" max="2" width="19.28515625" customWidth="1"/>
    <col min="3" max="3" width="50" customWidth="1"/>
    <col min="4" max="4" width="24.7109375" hidden="1" customWidth="1"/>
    <col min="5" max="5" width="18.5703125" customWidth="1"/>
    <col min="6" max="6" width="18.28515625" customWidth="1"/>
    <col min="9" max="9" width="10.85546875" customWidth="1"/>
    <col min="10" max="10" width="11.140625" customWidth="1"/>
  </cols>
  <sheetData>
    <row r="1" spans="1:13" ht="45.75" thickBot="1" x14ac:dyDescent="0.3">
      <c r="A1" s="12" t="s">
        <v>292</v>
      </c>
      <c r="B1" s="13" t="s">
        <v>0</v>
      </c>
      <c r="C1" s="13" t="s">
        <v>1</v>
      </c>
      <c r="D1" s="14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4</v>
      </c>
      <c r="C2" s="22" t="s">
        <v>5</v>
      </c>
      <c r="D2" s="24">
        <v>42000</v>
      </c>
      <c r="E2" s="25">
        <f>SUM(D2)*1.1</f>
        <v>46200.000000000007</v>
      </c>
      <c r="F2" s="28"/>
      <c r="G2" s="28"/>
      <c r="H2" s="29"/>
      <c r="I2" s="29"/>
      <c r="J2" s="30"/>
      <c r="K2" s="30"/>
      <c r="L2" s="30"/>
      <c r="M2" s="30"/>
    </row>
    <row r="3" spans="1:13" x14ac:dyDescent="0.25">
      <c r="A3" s="11">
        <v>2</v>
      </c>
      <c r="B3" s="11" t="s">
        <v>6</v>
      </c>
      <c r="C3" s="11" t="s">
        <v>7</v>
      </c>
      <c r="D3" s="20">
        <v>10000</v>
      </c>
      <c r="E3" s="21">
        <f t="shared" ref="E3:E10" si="0">SUM(D3)*1.1</f>
        <v>11000</v>
      </c>
      <c r="F3" s="30"/>
      <c r="G3" s="29"/>
      <c r="H3" s="31"/>
      <c r="I3" s="31"/>
      <c r="J3" s="29"/>
      <c r="K3" s="29"/>
      <c r="L3" s="26"/>
      <c r="M3" s="26"/>
    </row>
    <row r="4" spans="1:13" x14ac:dyDescent="0.25">
      <c r="A4" s="11">
        <v>3</v>
      </c>
      <c r="B4" s="11" t="s">
        <v>8</v>
      </c>
      <c r="C4" s="11" t="s">
        <v>9</v>
      </c>
      <c r="D4" s="20">
        <v>10000</v>
      </c>
      <c r="E4" s="21">
        <f t="shared" si="0"/>
        <v>11000</v>
      </c>
      <c r="F4" s="31"/>
      <c r="G4" s="31"/>
      <c r="H4" s="31"/>
      <c r="I4" s="31"/>
      <c r="J4" s="30"/>
      <c r="K4" s="30"/>
      <c r="L4" s="26"/>
      <c r="M4" s="26"/>
    </row>
    <row r="5" spans="1:13" x14ac:dyDescent="0.25">
      <c r="A5" s="11">
        <v>4</v>
      </c>
      <c r="B5" s="11" t="s">
        <v>10</v>
      </c>
      <c r="C5" s="11" t="s">
        <v>11</v>
      </c>
      <c r="D5" s="20">
        <v>7000</v>
      </c>
      <c r="E5" s="21">
        <f t="shared" si="0"/>
        <v>7700.0000000000009</v>
      </c>
      <c r="F5" s="31"/>
      <c r="G5" s="29"/>
      <c r="H5" s="31"/>
      <c r="I5" s="31"/>
      <c r="J5" s="26"/>
      <c r="K5" s="26"/>
      <c r="L5" s="26"/>
      <c r="M5" s="26"/>
    </row>
    <row r="6" spans="1:13" x14ac:dyDescent="0.25">
      <c r="A6" s="11">
        <v>5</v>
      </c>
      <c r="B6" s="11" t="s">
        <v>12</v>
      </c>
      <c r="C6" s="11" t="s">
        <v>13</v>
      </c>
      <c r="D6" s="20">
        <v>9000</v>
      </c>
      <c r="E6" s="21">
        <f t="shared" si="0"/>
        <v>9900</v>
      </c>
      <c r="F6" s="29"/>
      <c r="G6" s="29"/>
      <c r="H6" s="30"/>
      <c r="I6" s="30"/>
      <c r="J6" s="31"/>
      <c r="K6" s="31"/>
      <c r="L6" s="26"/>
      <c r="M6" s="26"/>
    </row>
    <row r="7" spans="1:13" x14ac:dyDescent="0.25">
      <c r="A7" s="11">
        <v>6</v>
      </c>
      <c r="B7" s="11" t="s">
        <v>14</v>
      </c>
      <c r="C7" s="11" t="s">
        <v>15</v>
      </c>
      <c r="D7" s="20">
        <v>7000</v>
      </c>
      <c r="E7" s="21">
        <f t="shared" si="0"/>
        <v>7700.0000000000009</v>
      </c>
      <c r="F7" s="30"/>
      <c r="G7" s="30"/>
      <c r="H7" s="30"/>
      <c r="I7" s="30"/>
      <c r="J7" s="26"/>
      <c r="K7" s="26"/>
      <c r="L7" s="26"/>
      <c r="M7" s="26"/>
    </row>
    <row r="8" spans="1:13" x14ac:dyDescent="0.25">
      <c r="A8" s="11">
        <v>7</v>
      </c>
      <c r="B8" s="11" t="s">
        <v>16</v>
      </c>
      <c r="C8" s="11" t="s">
        <v>17</v>
      </c>
      <c r="D8" s="20">
        <v>7000</v>
      </c>
      <c r="E8" s="21">
        <f t="shared" si="0"/>
        <v>7700.0000000000009</v>
      </c>
      <c r="F8" s="30"/>
      <c r="G8" s="30"/>
      <c r="H8" s="30"/>
      <c r="I8" s="30"/>
      <c r="J8" s="26"/>
      <c r="K8" s="26"/>
      <c r="L8" s="26"/>
      <c r="M8" s="26"/>
    </row>
    <row r="9" spans="1:13" x14ac:dyDescent="0.25">
      <c r="A9" s="11">
        <v>8</v>
      </c>
      <c r="B9" s="11" t="s">
        <v>18</v>
      </c>
      <c r="C9" s="11" t="s">
        <v>19</v>
      </c>
      <c r="D9" s="20">
        <v>7000</v>
      </c>
      <c r="E9" s="21">
        <f t="shared" si="0"/>
        <v>7700.0000000000009</v>
      </c>
      <c r="F9" s="30"/>
      <c r="G9" s="30"/>
      <c r="H9" s="30"/>
      <c r="I9" s="30"/>
      <c r="J9" s="26"/>
      <c r="K9" s="26"/>
      <c r="L9" s="26"/>
      <c r="M9" s="26"/>
    </row>
    <row r="10" spans="1:13" x14ac:dyDescent="0.25">
      <c r="A10" s="11">
        <v>9</v>
      </c>
      <c r="B10" s="11" t="s">
        <v>20</v>
      </c>
      <c r="C10" s="11" t="s">
        <v>21</v>
      </c>
      <c r="D10" s="20">
        <v>7000</v>
      </c>
      <c r="E10" s="21">
        <f t="shared" si="0"/>
        <v>7700.0000000000009</v>
      </c>
      <c r="F10" s="30"/>
      <c r="G10" s="30"/>
      <c r="H10" s="30"/>
      <c r="I10" s="30"/>
      <c r="J10" s="26"/>
      <c r="K10" s="26"/>
      <c r="L10" s="26"/>
      <c r="M10" s="26"/>
    </row>
    <row r="11" spans="1:13" x14ac:dyDescent="0.25">
      <c r="E11" s="7">
        <f>SUM(E2:E10)</f>
        <v>116600</v>
      </c>
      <c r="F11" t="s">
        <v>955</v>
      </c>
    </row>
    <row r="12" spans="1:13" ht="15.75" thickBot="1" x14ac:dyDescent="0.3"/>
    <row r="13" spans="1:13" ht="15.75" thickBot="1" x14ac:dyDescent="0.3">
      <c r="B13" s="36" t="s">
        <v>4</v>
      </c>
      <c r="C13" s="148" t="s">
        <v>5</v>
      </c>
      <c r="D13" s="149"/>
      <c r="E13" s="150"/>
      <c r="F13" s="62" t="s">
        <v>309</v>
      </c>
      <c r="G13" s="63" t="s">
        <v>310</v>
      </c>
      <c r="H13" s="63" t="s">
        <v>311</v>
      </c>
      <c r="I13" s="63" t="s">
        <v>312</v>
      </c>
      <c r="J13" s="63" t="s">
        <v>313</v>
      </c>
    </row>
    <row r="14" spans="1:13" x14ac:dyDescent="0.25">
      <c r="F14" s="64" t="s">
        <v>274</v>
      </c>
      <c r="G14" s="64" t="s">
        <v>275</v>
      </c>
      <c r="H14" s="64" t="s">
        <v>320</v>
      </c>
      <c r="I14" s="65">
        <v>2019</v>
      </c>
      <c r="J14" s="65" t="s">
        <v>318</v>
      </c>
    </row>
    <row r="15" spans="1:13" x14ac:dyDescent="0.25">
      <c r="F15" s="46" t="s">
        <v>274</v>
      </c>
      <c r="G15" s="46" t="s">
        <v>280</v>
      </c>
      <c r="H15" s="46" t="s">
        <v>321</v>
      </c>
      <c r="I15" s="66">
        <v>2019</v>
      </c>
      <c r="J15" s="66" t="s">
        <v>319</v>
      </c>
    </row>
    <row r="16" spans="1:13" x14ac:dyDescent="0.25">
      <c r="F16" s="46" t="s">
        <v>274</v>
      </c>
      <c r="G16" s="46" t="s">
        <v>281</v>
      </c>
      <c r="H16" s="46" t="s">
        <v>322</v>
      </c>
      <c r="I16" s="66">
        <v>2019</v>
      </c>
      <c r="J16" s="66" t="s">
        <v>319</v>
      </c>
    </row>
    <row r="17" spans="2:10" x14ac:dyDescent="0.25">
      <c r="F17" s="67" t="s">
        <v>278</v>
      </c>
      <c r="G17" s="67" t="s">
        <v>308</v>
      </c>
      <c r="H17" s="67" t="s">
        <v>323</v>
      </c>
      <c r="I17" s="66">
        <v>2013</v>
      </c>
      <c r="J17" s="66" t="s">
        <v>318</v>
      </c>
    </row>
    <row r="18" spans="2:10" x14ac:dyDescent="0.25">
      <c r="F18" s="68" t="s">
        <v>276</v>
      </c>
      <c r="G18" s="68" t="s">
        <v>277</v>
      </c>
      <c r="H18" s="69" t="s">
        <v>324</v>
      </c>
      <c r="I18" s="66">
        <v>2019</v>
      </c>
      <c r="J18" s="66" t="s">
        <v>318</v>
      </c>
    </row>
    <row r="19" spans="2:10" x14ac:dyDescent="0.25">
      <c r="F19" s="67" t="s">
        <v>276</v>
      </c>
      <c r="G19" s="67" t="s">
        <v>277</v>
      </c>
      <c r="H19" s="69" t="s">
        <v>325</v>
      </c>
      <c r="I19" s="66">
        <v>2020</v>
      </c>
      <c r="J19" s="66" t="s">
        <v>318</v>
      </c>
    </row>
    <row r="20" spans="2:10" x14ac:dyDescent="0.25">
      <c r="F20" s="68" t="s">
        <v>278</v>
      </c>
      <c r="G20" s="68" t="s">
        <v>282</v>
      </c>
      <c r="H20" s="69" t="s">
        <v>326</v>
      </c>
      <c r="I20" s="66">
        <v>2013</v>
      </c>
      <c r="J20" s="66" t="s">
        <v>319</v>
      </c>
    </row>
    <row r="21" spans="2:10" x14ac:dyDescent="0.25">
      <c r="F21" s="67" t="s">
        <v>278</v>
      </c>
      <c r="G21" s="67" t="s">
        <v>282</v>
      </c>
      <c r="H21" s="69" t="s">
        <v>327</v>
      </c>
      <c r="I21" s="66">
        <v>2010</v>
      </c>
      <c r="J21" s="66" t="s">
        <v>319</v>
      </c>
    </row>
    <row r="22" spans="2:10" x14ac:dyDescent="0.25">
      <c r="F22" s="67" t="s">
        <v>274</v>
      </c>
      <c r="G22" s="67" t="s">
        <v>275</v>
      </c>
      <c r="H22" s="69" t="s">
        <v>328</v>
      </c>
      <c r="I22" s="66">
        <v>2019</v>
      </c>
      <c r="J22" s="66" t="s">
        <v>318</v>
      </c>
    </row>
    <row r="23" spans="2:10" x14ac:dyDescent="0.25">
      <c r="F23" s="67" t="s">
        <v>274</v>
      </c>
      <c r="G23" s="67" t="s">
        <v>280</v>
      </c>
      <c r="H23" s="69" t="s">
        <v>329</v>
      </c>
      <c r="I23" s="66">
        <v>2019</v>
      </c>
      <c r="J23" s="66" t="s">
        <v>319</v>
      </c>
    </row>
    <row r="24" spans="2:10" x14ac:dyDescent="0.25">
      <c r="F24" s="67" t="s">
        <v>274</v>
      </c>
      <c r="G24" s="67" t="s">
        <v>281</v>
      </c>
      <c r="H24" s="69" t="s">
        <v>330</v>
      </c>
      <c r="I24" s="66">
        <v>2019</v>
      </c>
      <c r="J24" s="66" t="s">
        <v>319</v>
      </c>
    </row>
    <row r="25" spans="2:10" x14ac:dyDescent="0.25">
      <c r="F25" s="67" t="s">
        <v>284</v>
      </c>
      <c r="G25" s="67" t="s">
        <v>285</v>
      </c>
      <c r="H25" s="69" t="s">
        <v>331</v>
      </c>
      <c r="I25" s="66">
        <v>2010</v>
      </c>
      <c r="J25" s="66" t="s">
        <v>319</v>
      </c>
    </row>
    <row r="26" spans="2:10" x14ac:dyDescent="0.25">
      <c r="F26" s="67" t="s">
        <v>278</v>
      </c>
      <c r="G26" s="67" t="s">
        <v>279</v>
      </c>
      <c r="H26" s="69" t="s">
        <v>332</v>
      </c>
      <c r="I26" s="66">
        <v>2011</v>
      </c>
      <c r="J26" s="66" t="s">
        <v>319</v>
      </c>
    </row>
    <row r="27" spans="2:10" x14ac:dyDescent="0.25">
      <c r="F27" s="68" t="s">
        <v>276</v>
      </c>
      <c r="G27" s="68" t="s">
        <v>277</v>
      </c>
      <c r="H27" s="69" t="s">
        <v>333</v>
      </c>
      <c r="I27" s="66">
        <v>2019</v>
      </c>
      <c r="J27" s="66" t="s">
        <v>318</v>
      </c>
    </row>
    <row r="28" spans="2:10" x14ac:dyDescent="0.25">
      <c r="F28" s="68" t="s">
        <v>283</v>
      </c>
      <c r="G28" s="68" t="s">
        <v>282</v>
      </c>
      <c r="H28" s="69" t="s">
        <v>334</v>
      </c>
      <c r="I28" s="66">
        <v>2023</v>
      </c>
      <c r="J28" s="66" t="s">
        <v>319</v>
      </c>
    </row>
    <row r="29" spans="2:10" x14ac:dyDescent="0.25">
      <c r="F29" s="67" t="s">
        <v>284</v>
      </c>
      <c r="G29" s="67" t="s">
        <v>286</v>
      </c>
      <c r="H29" s="69" t="s">
        <v>335</v>
      </c>
      <c r="I29" s="66">
        <v>2010</v>
      </c>
      <c r="J29" s="66" t="s">
        <v>318</v>
      </c>
    </row>
    <row r="30" spans="2:10" ht="15.75" thickBot="1" x14ac:dyDescent="0.3">
      <c r="F30" s="70"/>
      <c r="G30" s="70"/>
      <c r="H30" s="70"/>
      <c r="I30" s="70"/>
      <c r="J30" s="70"/>
    </row>
    <row r="31" spans="2:10" ht="15.75" thickBot="1" x14ac:dyDescent="0.3">
      <c r="B31" s="38" t="s">
        <v>6</v>
      </c>
      <c r="C31" s="153" t="s">
        <v>7</v>
      </c>
      <c r="D31" s="153"/>
      <c r="E31" s="154"/>
      <c r="F31" s="71" t="s">
        <v>276</v>
      </c>
      <c r="G31" s="67" t="s">
        <v>314</v>
      </c>
      <c r="H31" s="67" t="s">
        <v>315</v>
      </c>
      <c r="I31" s="66">
        <v>2019</v>
      </c>
      <c r="J31" s="66" t="s">
        <v>318</v>
      </c>
    </row>
    <row r="32" spans="2:10" x14ac:dyDescent="0.25">
      <c r="F32" s="67" t="s">
        <v>278</v>
      </c>
      <c r="G32" s="67" t="s">
        <v>288</v>
      </c>
      <c r="H32" s="67" t="s">
        <v>316</v>
      </c>
      <c r="I32" s="66">
        <v>2014</v>
      </c>
      <c r="J32" s="66" t="s">
        <v>319</v>
      </c>
    </row>
    <row r="33" spans="2:10" x14ac:dyDescent="0.25">
      <c r="F33" s="68" t="s">
        <v>289</v>
      </c>
      <c r="G33" s="68" t="s">
        <v>288</v>
      </c>
      <c r="H33" s="69" t="s">
        <v>317</v>
      </c>
      <c r="I33" s="66">
        <v>2023</v>
      </c>
      <c r="J33" s="66" t="s">
        <v>319</v>
      </c>
    </row>
    <row r="34" spans="2:10" ht="15.75" thickBot="1" x14ac:dyDescent="0.3">
      <c r="F34" s="72"/>
      <c r="G34" s="72"/>
      <c r="H34" s="72"/>
      <c r="I34" s="72"/>
      <c r="J34" s="72"/>
    </row>
    <row r="35" spans="2:10" ht="15.75" thickBot="1" x14ac:dyDescent="0.3">
      <c r="B35" s="38" t="s">
        <v>8</v>
      </c>
      <c r="C35" s="153" t="s">
        <v>9</v>
      </c>
      <c r="D35" s="153"/>
      <c r="E35" s="154"/>
      <c r="F35" s="71" t="s">
        <v>290</v>
      </c>
      <c r="G35" s="67" t="s">
        <v>291</v>
      </c>
      <c r="H35" s="67" t="s">
        <v>336</v>
      </c>
      <c r="I35" s="49">
        <v>2007</v>
      </c>
      <c r="J35" s="49" t="s">
        <v>318</v>
      </c>
    </row>
    <row r="36" spans="2:10" x14ac:dyDescent="0.25">
      <c r="F36" s="67" t="s">
        <v>278</v>
      </c>
      <c r="G36" s="67" t="s">
        <v>288</v>
      </c>
      <c r="H36" s="67" t="s">
        <v>337</v>
      </c>
      <c r="I36" s="49">
        <v>2014</v>
      </c>
      <c r="J36" s="49" t="s">
        <v>319</v>
      </c>
    </row>
    <row r="37" spans="2:10" x14ac:dyDescent="0.25">
      <c r="F37" s="67" t="s">
        <v>278</v>
      </c>
      <c r="G37" s="67" t="s">
        <v>288</v>
      </c>
      <c r="H37" s="69" t="s">
        <v>338</v>
      </c>
      <c r="I37" s="49">
        <v>2016</v>
      </c>
      <c r="J37" s="49" t="s">
        <v>319</v>
      </c>
    </row>
    <row r="38" spans="2:10" ht="15.75" thickBot="1" x14ac:dyDescent="0.3">
      <c r="F38" s="72"/>
      <c r="G38" s="72"/>
      <c r="H38" s="72"/>
      <c r="I38" s="72"/>
      <c r="J38" s="72"/>
    </row>
    <row r="39" spans="2:10" ht="15.75" thickBot="1" x14ac:dyDescent="0.3">
      <c r="B39" s="38" t="s">
        <v>10</v>
      </c>
      <c r="C39" s="148" t="s">
        <v>11</v>
      </c>
      <c r="D39" s="149"/>
      <c r="E39" s="150"/>
      <c r="F39" s="71" t="s">
        <v>276</v>
      </c>
      <c r="G39" s="67" t="s">
        <v>277</v>
      </c>
      <c r="H39" s="67" t="s">
        <v>339</v>
      </c>
      <c r="I39" s="49">
        <v>2019</v>
      </c>
      <c r="J39" s="49" t="s">
        <v>318</v>
      </c>
    </row>
    <row r="40" spans="2:10" x14ac:dyDescent="0.25">
      <c r="F40" s="67" t="s">
        <v>278</v>
      </c>
      <c r="G40" s="67" t="s">
        <v>288</v>
      </c>
      <c r="H40" s="67" t="s">
        <v>340</v>
      </c>
      <c r="I40" s="49">
        <v>2011</v>
      </c>
      <c r="J40" s="49" t="s">
        <v>319</v>
      </c>
    </row>
    <row r="41" spans="2:10" ht="15.75" thickBot="1" x14ac:dyDescent="0.3">
      <c r="F41" s="72"/>
      <c r="G41" s="72"/>
      <c r="H41" s="72"/>
      <c r="I41" s="72"/>
      <c r="J41" s="72"/>
    </row>
    <row r="42" spans="2:10" ht="15.75" thickBot="1" x14ac:dyDescent="0.3">
      <c r="B42" s="38" t="s">
        <v>12</v>
      </c>
      <c r="C42" s="148" t="s">
        <v>13</v>
      </c>
      <c r="D42" s="149"/>
      <c r="E42" s="150"/>
      <c r="F42" s="73" t="s">
        <v>276</v>
      </c>
      <c r="G42" s="68" t="s">
        <v>277</v>
      </c>
      <c r="H42" s="69" t="s">
        <v>341</v>
      </c>
      <c r="I42" s="49">
        <v>2019</v>
      </c>
      <c r="J42" s="49" t="s">
        <v>318</v>
      </c>
    </row>
    <row r="43" spans="2:10" x14ac:dyDescent="0.25">
      <c r="F43" s="67" t="s">
        <v>278</v>
      </c>
      <c r="G43" s="67" t="s">
        <v>288</v>
      </c>
      <c r="H43" s="69" t="s">
        <v>342</v>
      </c>
      <c r="I43" s="49">
        <v>2013</v>
      </c>
      <c r="J43" s="49" t="s">
        <v>319</v>
      </c>
    </row>
    <row r="44" spans="2:10" x14ac:dyDescent="0.25">
      <c r="F44" s="67" t="s">
        <v>274</v>
      </c>
      <c r="G44" s="67" t="s">
        <v>281</v>
      </c>
      <c r="H44" s="67" t="s">
        <v>343</v>
      </c>
      <c r="I44" s="49">
        <v>2019</v>
      </c>
      <c r="J44" s="49" t="s">
        <v>319</v>
      </c>
    </row>
    <row r="45" spans="2:10" ht="15.75" thickBot="1" x14ac:dyDescent="0.3">
      <c r="F45" s="72"/>
      <c r="G45" s="72"/>
      <c r="H45" s="72"/>
      <c r="I45" s="72"/>
      <c r="J45" s="72"/>
    </row>
    <row r="46" spans="2:10" ht="15.75" thickBot="1" x14ac:dyDescent="0.3">
      <c r="B46" s="38" t="s">
        <v>14</v>
      </c>
      <c r="C46" s="148" t="s">
        <v>15</v>
      </c>
      <c r="D46" s="149"/>
      <c r="E46" s="150"/>
      <c r="F46" s="71" t="s">
        <v>276</v>
      </c>
      <c r="G46" s="67" t="s">
        <v>277</v>
      </c>
      <c r="H46" s="69" t="s">
        <v>344</v>
      </c>
      <c r="I46" s="49">
        <v>2014</v>
      </c>
      <c r="J46" s="49" t="s">
        <v>318</v>
      </c>
    </row>
    <row r="47" spans="2:10" x14ac:dyDescent="0.25">
      <c r="F47" s="67" t="s">
        <v>278</v>
      </c>
      <c r="G47" s="67" t="s">
        <v>288</v>
      </c>
      <c r="H47" s="69" t="s">
        <v>345</v>
      </c>
      <c r="I47" s="49">
        <v>2016</v>
      </c>
      <c r="J47" s="49" t="s">
        <v>319</v>
      </c>
    </row>
    <row r="48" spans="2:10" ht="15.75" thickBot="1" x14ac:dyDescent="0.3">
      <c r="F48" s="72"/>
      <c r="G48" s="72"/>
      <c r="H48" s="72"/>
      <c r="I48" s="72"/>
      <c r="J48" s="72"/>
    </row>
    <row r="49" spans="2:10" ht="15.75" thickBot="1" x14ac:dyDescent="0.3">
      <c r="B49" s="38" t="s">
        <v>16</v>
      </c>
      <c r="C49" s="148" t="s">
        <v>17</v>
      </c>
      <c r="D49" s="149"/>
      <c r="E49" s="150"/>
      <c r="F49" s="71" t="s">
        <v>276</v>
      </c>
      <c r="G49" s="67" t="s">
        <v>277</v>
      </c>
      <c r="H49" s="69" t="s">
        <v>346</v>
      </c>
      <c r="I49" s="49">
        <v>2014</v>
      </c>
      <c r="J49" s="49" t="s">
        <v>318</v>
      </c>
    </row>
    <row r="50" spans="2:10" x14ac:dyDescent="0.25">
      <c r="F50" s="67" t="s">
        <v>278</v>
      </c>
      <c r="G50" s="67" t="s">
        <v>288</v>
      </c>
      <c r="H50" s="69" t="s">
        <v>347</v>
      </c>
      <c r="I50" s="49">
        <v>2016</v>
      </c>
      <c r="J50" s="49" t="s">
        <v>319</v>
      </c>
    </row>
    <row r="51" spans="2:10" ht="15.75" thickBot="1" x14ac:dyDescent="0.3">
      <c r="F51" s="72"/>
      <c r="G51" s="72"/>
      <c r="H51" s="72"/>
      <c r="I51" s="72"/>
      <c r="J51" s="72"/>
    </row>
    <row r="52" spans="2:10" ht="15.75" thickBot="1" x14ac:dyDescent="0.3">
      <c r="B52" s="38" t="s">
        <v>18</v>
      </c>
      <c r="C52" s="148" t="s">
        <v>19</v>
      </c>
      <c r="D52" s="149"/>
      <c r="E52" s="150"/>
      <c r="F52" s="71" t="s">
        <v>276</v>
      </c>
      <c r="G52" s="67" t="s">
        <v>277</v>
      </c>
      <c r="H52" s="69" t="s">
        <v>348</v>
      </c>
      <c r="I52" s="49">
        <v>2019</v>
      </c>
      <c r="J52" s="49" t="s">
        <v>318</v>
      </c>
    </row>
    <row r="53" spans="2:10" x14ac:dyDescent="0.25">
      <c r="F53" s="67" t="s">
        <v>278</v>
      </c>
      <c r="G53" s="67" t="s">
        <v>288</v>
      </c>
      <c r="H53" s="69" t="s">
        <v>349</v>
      </c>
      <c r="I53" s="49">
        <v>2016</v>
      </c>
      <c r="J53" s="49" t="s">
        <v>319</v>
      </c>
    </row>
    <row r="54" spans="2:10" ht="15.75" thickBot="1" x14ac:dyDescent="0.3">
      <c r="F54" s="72"/>
      <c r="G54" s="72"/>
      <c r="H54" s="72"/>
      <c r="I54" s="72"/>
      <c r="J54" s="72"/>
    </row>
    <row r="55" spans="2:10" ht="15.75" thickBot="1" x14ac:dyDescent="0.3">
      <c r="B55" s="38" t="s">
        <v>20</v>
      </c>
      <c r="C55" s="148" t="s">
        <v>21</v>
      </c>
      <c r="D55" s="149"/>
      <c r="E55" s="150"/>
      <c r="F55" s="73" t="s">
        <v>278</v>
      </c>
      <c r="G55" s="68" t="s">
        <v>288</v>
      </c>
      <c r="H55" s="69" t="s">
        <v>350</v>
      </c>
      <c r="I55" s="49">
        <v>2014</v>
      </c>
      <c r="J55" s="49" t="s">
        <v>319</v>
      </c>
    </row>
    <row r="56" spans="2:10" x14ac:dyDescent="0.25">
      <c r="F56" s="67" t="s">
        <v>276</v>
      </c>
      <c r="G56" s="67" t="s">
        <v>277</v>
      </c>
      <c r="H56" s="67" t="s">
        <v>351</v>
      </c>
      <c r="I56" s="49">
        <v>2008</v>
      </c>
      <c r="J56" s="49" t="s">
        <v>318</v>
      </c>
    </row>
  </sheetData>
  <mergeCells count="10">
    <mergeCell ref="F1:M1"/>
    <mergeCell ref="C13:E13"/>
    <mergeCell ref="C31:E31"/>
    <mergeCell ref="C35:E35"/>
    <mergeCell ref="C39:E39"/>
    <mergeCell ref="C42:E42"/>
    <mergeCell ref="C46:E46"/>
    <mergeCell ref="C49:E49"/>
    <mergeCell ref="C52:E52"/>
    <mergeCell ref="C55:E55"/>
  </mergeCells>
  <pageMargins left="0.7" right="0.7" top="0.75" bottom="0.75" header="0.3" footer="0.3"/>
  <pageSetup paperSize="9" scale="56" orientation="portrait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7"/>
  <sheetViews>
    <sheetView zoomScaleNormal="100" workbookViewId="0">
      <selection activeCell="F12" sqref="F12"/>
    </sheetView>
  </sheetViews>
  <sheetFormatPr defaultRowHeight="15" x14ac:dyDescent="0.25"/>
  <cols>
    <col min="2" max="2" width="18.42578125" customWidth="1"/>
    <col min="3" max="3" width="36.85546875" customWidth="1"/>
    <col min="4" max="4" width="21.5703125" hidden="1" customWidth="1"/>
    <col min="5" max="5" width="24.28515625" customWidth="1"/>
    <col min="6" max="6" width="13" customWidth="1"/>
    <col min="7" max="7" width="11" customWidth="1"/>
    <col min="9" max="10" width="10.7109375" customWidth="1"/>
    <col min="11" max="11" width="10" customWidth="1"/>
    <col min="13" max="13" width="11.28515625" customWidth="1"/>
  </cols>
  <sheetData>
    <row r="1" spans="1:13" ht="43.5" customHeight="1" thickBot="1" x14ac:dyDescent="0.3">
      <c r="A1" s="12" t="s">
        <v>211</v>
      </c>
      <c r="B1" s="13" t="s">
        <v>0</v>
      </c>
      <c r="C1" s="13" t="s">
        <v>1</v>
      </c>
      <c r="D1" s="14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22</v>
      </c>
      <c r="C2" s="22" t="s">
        <v>23</v>
      </c>
      <c r="D2" s="24">
        <v>46000</v>
      </c>
      <c r="E2" s="27">
        <f t="shared" ref="E2:E11" si="0">SUM(D2)*1.1</f>
        <v>50600.000000000007</v>
      </c>
      <c r="F2" s="26"/>
      <c r="G2" s="26"/>
    </row>
    <row r="3" spans="1:13" x14ac:dyDescent="0.25">
      <c r="A3" s="11">
        <v>2</v>
      </c>
      <c r="B3" s="11" t="s">
        <v>24</v>
      </c>
      <c r="C3" s="11" t="s">
        <v>25</v>
      </c>
      <c r="D3" s="20">
        <v>8000</v>
      </c>
      <c r="E3" s="21">
        <f t="shared" si="0"/>
        <v>8800</v>
      </c>
    </row>
    <row r="4" spans="1:13" x14ac:dyDescent="0.25">
      <c r="A4" s="11">
        <v>3</v>
      </c>
      <c r="B4" s="11" t="s">
        <v>26</v>
      </c>
      <c r="C4" s="11" t="s">
        <v>27</v>
      </c>
      <c r="D4" s="20">
        <v>7000</v>
      </c>
      <c r="E4" s="21">
        <f t="shared" si="0"/>
        <v>7700.0000000000009</v>
      </c>
    </row>
    <row r="5" spans="1:13" x14ac:dyDescent="0.25">
      <c r="A5" s="11">
        <v>4</v>
      </c>
      <c r="B5" s="11" t="s">
        <v>28</v>
      </c>
      <c r="C5" s="11" t="s">
        <v>29</v>
      </c>
      <c r="D5" s="20">
        <v>12000</v>
      </c>
      <c r="E5" s="21">
        <f t="shared" si="0"/>
        <v>13200.000000000002</v>
      </c>
    </row>
    <row r="6" spans="1:13" x14ac:dyDescent="0.25">
      <c r="A6" s="11">
        <v>5</v>
      </c>
      <c r="B6" s="11" t="s">
        <v>30</v>
      </c>
      <c r="C6" s="11" t="s">
        <v>31</v>
      </c>
      <c r="D6" s="20">
        <v>6000</v>
      </c>
      <c r="E6" s="21">
        <f t="shared" si="0"/>
        <v>6600.0000000000009</v>
      </c>
    </row>
    <row r="7" spans="1:13" x14ac:dyDescent="0.25">
      <c r="A7" s="11">
        <v>6</v>
      </c>
      <c r="B7" s="11" t="s">
        <v>32</v>
      </c>
      <c r="C7" s="11" t="s">
        <v>33</v>
      </c>
      <c r="D7" s="20">
        <v>8000</v>
      </c>
      <c r="E7" s="21">
        <f t="shared" si="0"/>
        <v>8800</v>
      </c>
    </row>
    <row r="8" spans="1:13" x14ac:dyDescent="0.25">
      <c r="A8" s="11">
        <v>7</v>
      </c>
      <c r="B8" s="11" t="s">
        <v>34</v>
      </c>
      <c r="C8" s="11" t="s">
        <v>35</v>
      </c>
      <c r="D8" s="20">
        <v>11000</v>
      </c>
      <c r="E8" s="21">
        <f t="shared" si="0"/>
        <v>12100.000000000002</v>
      </c>
    </row>
    <row r="9" spans="1:13" x14ac:dyDescent="0.25">
      <c r="A9" s="11">
        <v>8</v>
      </c>
      <c r="B9" s="11" t="s">
        <v>36</v>
      </c>
      <c r="C9" s="11" t="s">
        <v>37</v>
      </c>
      <c r="D9" s="20">
        <v>6000</v>
      </c>
      <c r="E9" s="21">
        <f t="shared" si="0"/>
        <v>6600.0000000000009</v>
      </c>
    </row>
    <row r="10" spans="1:13" x14ac:dyDescent="0.25">
      <c r="A10" s="11">
        <v>9</v>
      </c>
      <c r="B10" s="11" t="s">
        <v>38</v>
      </c>
      <c r="C10" s="11" t="s">
        <v>39</v>
      </c>
      <c r="D10" s="20">
        <v>13000</v>
      </c>
      <c r="E10" s="21">
        <f t="shared" si="0"/>
        <v>14300.000000000002</v>
      </c>
    </row>
    <row r="11" spans="1:13" x14ac:dyDescent="0.25">
      <c r="A11" s="11">
        <v>10</v>
      </c>
      <c r="B11" s="11" t="s">
        <v>212</v>
      </c>
      <c r="C11" s="11" t="s">
        <v>213</v>
      </c>
      <c r="D11" s="20">
        <v>3000</v>
      </c>
      <c r="E11" s="21">
        <f t="shared" si="0"/>
        <v>3300.0000000000005</v>
      </c>
    </row>
    <row r="12" spans="1:13" s="86" customFormat="1" x14ac:dyDescent="0.25">
      <c r="A12" s="60"/>
      <c r="B12" s="60"/>
      <c r="C12" s="60"/>
      <c r="D12" s="101"/>
      <c r="E12" s="102">
        <f>SUM(E2:E11)</f>
        <v>132000.00000000003</v>
      </c>
      <c r="F12" s="86" t="s">
        <v>955</v>
      </c>
    </row>
    <row r="13" spans="1:13" ht="15.75" thickBot="1" x14ac:dyDescent="0.3"/>
    <row r="14" spans="1:13" ht="15.75" thickBot="1" x14ac:dyDescent="0.3">
      <c r="B14" s="36" t="s">
        <v>22</v>
      </c>
      <c r="C14" s="148" t="s">
        <v>23</v>
      </c>
      <c r="D14" s="149"/>
      <c r="E14" s="150"/>
      <c r="F14" s="62" t="s">
        <v>309</v>
      </c>
      <c r="G14" s="63" t="s">
        <v>310</v>
      </c>
      <c r="H14" s="63" t="s">
        <v>311</v>
      </c>
      <c r="I14" s="63" t="s">
        <v>312</v>
      </c>
      <c r="J14" s="63" t="s">
        <v>313</v>
      </c>
    </row>
    <row r="15" spans="1:13" x14ac:dyDescent="0.25">
      <c r="F15" s="49" t="s">
        <v>294</v>
      </c>
      <c r="G15" s="49" t="s">
        <v>280</v>
      </c>
      <c r="H15" s="49" t="s">
        <v>408</v>
      </c>
      <c r="I15" s="49">
        <v>2019</v>
      </c>
      <c r="J15" s="49" t="s">
        <v>414</v>
      </c>
    </row>
    <row r="16" spans="1:13" x14ac:dyDescent="0.25">
      <c r="F16" s="49" t="s">
        <v>294</v>
      </c>
      <c r="G16" s="49" t="s">
        <v>280</v>
      </c>
      <c r="H16" s="49" t="s">
        <v>409</v>
      </c>
      <c r="I16" s="49">
        <v>2019</v>
      </c>
      <c r="J16" s="49" t="s">
        <v>414</v>
      </c>
    </row>
    <row r="17" spans="2:10" x14ac:dyDescent="0.25">
      <c r="F17" s="49" t="s">
        <v>294</v>
      </c>
      <c r="G17" s="49" t="s">
        <v>281</v>
      </c>
      <c r="H17" s="49" t="s">
        <v>410</v>
      </c>
      <c r="I17" s="49">
        <v>2019</v>
      </c>
      <c r="J17" s="49" t="s">
        <v>414</v>
      </c>
    </row>
    <row r="18" spans="2:10" x14ac:dyDescent="0.25">
      <c r="F18" s="49" t="s">
        <v>294</v>
      </c>
      <c r="G18" s="49" t="s">
        <v>281</v>
      </c>
      <c r="H18" s="49" t="s">
        <v>411</v>
      </c>
      <c r="I18" s="49">
        <v>2019</v>
      </c>
      <c r="J18" s="49" t="s">
        <v>414</v>
      </c>
    </row>
    <row r="19" spans="2:10" x14ac:dyDescent="0.25">
      <c r="F19" s="50" t="s">
        <v>407</v>
      </c>
      <c r="G19" s="49" t="s">
        <v>288</v>
      </c>
      <c r="H19" s="49" t="s">
        <v>412</v>
      </c>
      <c r="I19" s="49">
        <v>2014</v>
      </c>
      <c r="J19" s="49" t="s">
        <v>414</v>
      </c>
    </row>
    <row r="20" spans="2:10" x14ac:dyDescent="0.25">
      <c r="F20" s="50" t="s">
        <v>407</v>
      </c>
      <c r="G20" s="49" t="s">
        <v>288</v>
      </c>
      <c r="H20" s="49" t="s">
        <v>413</v>
      </c>
      <c r="I20" s="49">
        <v>2014</v>
      </c>
      <c r="J20" s="49" t="s">
        <v>414</v>
      </c>
    </row>
    <row r="21" spans="2:10" x14ac:dyDescent="0.25">
      <c r="F21" s="50" t="s">
        <v>294</v>
      </c>
      <c r="G21" s="49" t="s">
        <v>275</v>
      </c>
      <c r="H21" s="49" t="s">
        <v>422</v>
      </c>
      <c r="I21" s="49">
        <v>2019</v>
      </c>
      <c r="J21" s="50" t="s">
        <v>318</v>
      </c>
    </row>
    <row r="22" spans="2:10" x14ac:dyDescent="0.25">
      <c r="F22" s="50" t="s">
        <v>294</v>
      </c>
      <c r="G22" s="49" t="s">
        <v>275</v>
      </c>
      <c r="H22" s="49" t="s">
        <v>416</v>
      </c>
      <c r="I22" s="49">
        <v>2012</v>
      </c>
      <c r="J22" s="50" t="s">
        <v>318</v>
      </c>
    </row>
    <row r="23" spans="2:10" x14ac:dyDescent="0.25">
      <c r="F23" s="50" t="s">
        <v>415</v>
      </c>
      <c r="G23" s="49" t="s">
        <v>286</v>
      </c>
      <c r="H23" s="49" t="s">
        <v>417</v>
      </c>
      <c r="I23" s="49">
        <v>2010</v>
      </c>
      <c r="J23" s="50" t="s">
        <v>318</v>
      </c>
    </row>
    <row r="24" spans="2:10" x14ac:dyDescent="0.25">
      <c r="F24" s="50" t="s">
        <v>415</v>
      </c>
      <c r="G24" s="49" t="s">
        <v>286</v>
      </c>
      <c r="H24" s="49" t="s">
        <v>418</v>
      </c>
      <c r="I24" s="49">
        <v>2010</v>
      </c>
      <c r="J24" s="50" t="s">
        <v>318</v>
      </c>
    </row>
    <row r="25" spans="2:10" x14ac:dyDescent="0.25">
      <c r="F25" s="49" t="s">
        <v>294</v>
      </c>
      <c r="G25" s="49" t="s">
        <v>281</v>
      </c>
      <c r="H25" s="49" t="s">
        <v>419</v>
      </c>
      <c r="I25" s="49">
        <v>2007</v>
      </c>
      <c r="J25" s="50" t="s">
        <v>318</v>
      </c>
    </row>
    <row r="26" spans="2:10" x14ac:dyDescent="0.25">
      <c r="F26" s="49" t="s">
        <v>293</v>
      </c>
      <c r="G26" s="49" t="s">
        <v>277</v>
      </c>
      <c r="H26" s="49" t="s">
        <v>420</v>
      </c>
      <c r="I26" s="49">
        <v>2008</v>
      </c>
      <c r="J26" s="50" t="s">
        <v>318</v>
      </c>
    </row>
    <row r="27" spans="2:10" x14ac:dyDescent="0.25">
      <c r="F27" s="49" t="s">
        <v>293</v>
      </c>
      <c r="G27" s="49" t="s">
        <v>277</v>
      </c>
      <c r="H27" s="49" t="s">
        <v>421</v>
      </c>
      <c r="I27" s="49">
        <v>2008</v>
      </c>
      <c r="J27" s="50" t="s">
        <v>318</v>
      </c>
    </row>
    <row r="28" spans="2:10" ht="15.75" thickBot="1" x14ac:dyDescent="0.3">
      <c r="F28" s="72"/>
      <c r="G28" s="72"/>
      <c r="H28" s="72"/>
      <c r="I28" s="72"/>
      <c r="J28" s="72"/>
    </row>
    <row r="29" spans="2:10" ht="15.75" thickBot="1" x14ac:dyDescent="0.3">
      <c r="B29" s="38" t="s">
        <v>24</v>
      </c>
      <c r="C29" s="148" t="s">
        <v>25</v>
      </c>
      <c r="D29" s="149"/>
      <c r="E29" s="150"/>
      <c r="F29" s="57" t="s">
        <v>293</v>
      </c>
      <c r="G29" s="55" t="s">
        <v>277</v>
      </c>
      <c r="H29" s="55" t="s">
        <v>424</v>
      </c>
      <c r="I29" s="49">
        <v>2019</v>
      </c>
      <c r="J29" s="50" t="s">
        <v>318</v>
      </c>
    </row>
    <row r="30" spans="2:10" x14ac:dyDescent="0.25">
      <c r="F30" s="55" t="s">
        <v>293</v>
      </c>
      <c r="G30" s="55" t="s">
        <v>277</v>
      </c>
      <c r="H30" s="55" t="s">
        <v>425</v>
      </c>
      <c r="I30" s="49">
        <v>2008</v>
      </c>
      <c r="J30" s="50" t="s">
        <v>318</v>
      </c>
    </row>
    <row r="31" spans="2:10" ht="15.75" thickBot="1" x14ac:dyDescent="0.3">
      <c r="F31" s="56"/>
      <c r="G31" s="56"/>
      <c r="H31" s="56"/>
      <c r="I31" s="54"/>
      <c r="J31" s="54"/>
    </row>
    <row r="32" spans="2:10" ht="15.75" thickBot="1" x14ac:dyDescent="0.3">
      <c r="B32" s="38" t="s">
        <v>26</v>
      </c>
      <c r="C32" s="148" t="s">
        <v>27</v>
      </c>
      <c r="D32" s="149"/>
      <c r="E32" s="150"/>
      <c r="F32" s="57" t="s">
        <v>293</v>
      </c>
      <c r="G32" s="55" t="s">
        <v>277</v>
      </c>
      <c r="H32" s="55" t="s">
        <v>426</v>
      </c>
      <c r="I32" s="49">
        <v>2008</v>
      </c>
      <c r="J32" s="50" t="s">
        <v>318</v>
      </c>
    </row>
    <row r="33" spans="2:10" x14ac:dyDescent="0.25">
      <c r="F33" s="55" t="s">
        <v>283</v>
      </c>
      <c r="G33" s="55" t="s">
        <v>288</v>
      </c>
      <c r="H33" s="55" t="s">
        <v>427</v>
      </c>
      <c r="I33" s="49">
        <v>2013</v>
      </c>
      <c r="J33" s="50" t="s">
        <v>319</v>
      </c>
    </row>
    <row r="34" spans="2:10" ht="15.75" thickBot="1" x14ac:dyDescent="0.3">
      <c r="F34" s="54"/>
      <c r="G34" s="54"/>
      <c r="H34" s="54"/>
      <c r="I34" s="54"/>
      <c r="J34" s="54"/>
    </row>
    <row r="35" spans="2:10" ht="15.75" thickBot="1" x14ac:dyDescent="0.3">
      <c r="B35" s="38" t="s">
        <v>28</v>
      </c>
      <c r="C35" s="148" t="s">
        <v>29</v>
      </c>
      <c r="D35" s="149"/>
      <c r="E35" s="150"/>
      <c r="F35" s="57" t="s">
        <v>293</v>
      </c>
      <c r="G35" s="55" t="s">
        <v>277</v>
      </c>
      <c r="H35" s="55" t="s">
        <v>428</v>
      </c>
      <c r="I35" s="49">
        <v>2020</v>
      </c>
      <c r="J35" s="50" t="s">
        <v>318</v>
      </c>
    </row>
    <row r="36" spans="2:10" x14ac:dyDescent="0.25">
      <c r="F36" s="55" t="s">
        <v>293</v>
      </c>
      <c r="G36" s="55" t="s">
        <v>277</v>
      </c>
      <c r="H36" s="55" t="s">
        <v>429</v>
      </c>
      <c r="I36" s="49">
        <v>2019</v>
      </c>
      <c r="J36" s="50" t="s">
        <v>318</v>
      </c>
    </row>
    <row r="37" spans="2:10" x14ac:dyDescent="0.25">
      <c r="F37" s="55" t="s">
        <v>305</v>
      </c>
      <c r="G37" s="55" t="s">
        <v>291</v>
      </c>
      <c r="H37" s="55" t="s">
        <v>430</v>
      </c>
      <c r="I37" s="49">
        <v>2006</v>
      </c>
      <c r="J37" s="50" t="s">
        <v>318</v>
      </c>
    </row>
    <row r="38" spans="2:10" ht="15.75" thickBot="1" x14ac:dyDescent="0.3">
      <c r="F38" s="56"/>
      <c r="G38" s="56"/>
      <c r="H38" s="56"/>
      <c r="I38" s="54"/>
      <c r="J38" s="54"/>
    </row>
    <row r="39" spans="2:10" ht="15.75" thickBot="1" x14ac:dyDescent="0.3">
      <c r="B39" s="38" t="s">
        <v>30</v>
      </c>
      <c r="C39" s="148" t="s">
        <v>31</v>
      </c>
      <c r="D39" s="149"/>
      <c r="E39" s="150"/>
      <c r="F39" s="57" t="s">
        <v>294</v>
      </c>
      <c r="G39" s="55" t="s">
        <v>281</v>
      </c>
      <c r="H39" s="55" t="s">
        <v>431</v>
      </c>
      <c r="I39" s="49">
        <v>2007</v>
      </c>
      <c r="J39" s="50" t="s">
        <v>318</v>
      </c>
    </row>
    <row r="40" spans="2:10" x14ac:dyDescent="0.25">
      <c r="F40" s="56" t="s">
        <v>283</v>
      </c>
      <c r="G40" s="56" t="s">
        <v>288</v>
      </c>
      <c r="H40" s="56" t="s">
        <v>432</v>
      </c>
      <c r="I40" s="54">
        <v>2011</v>
      </c>
      <c r="J40" s="51" t="s">
        <v>319</v>
      </c>
    </row>
    <row r="41" spans="2:10" ht="15.75" thickBot="1" x14ac:dyDescent="0.3">
      <c r="F41" s="56"/>
      <c r="G41" s="56"/>
      <c r="H41" s="56"/>
      <c r="I41" s="54"/>
      <c r="J41" s="54"/>
    </row>
    <row r="42" spans="2:10" ht="15.75" thickBot="1" x14ac:dyDescent="0.3">
      <c r="B42" s="38" t="s">
        <v>32</v>
      </c>
      <c r="C42" s="148" t="s">
        <v>33</v>
      </c>
      <c r="D42" s="149"/>
      <c r="E42" s="150"/>
      <c r="F42" s="57" t="s">
        <v>305</v>
      </c>
      <c r="G42" s="55" t="s">
        <v>291</v>
      </c>
      <c r="H42" s="55" t="s">
        <v>433</v>
      </c>
      <c r="I42" s="49">
        <v>2007</v>
      </c>
      <c r="J42" s="50" t="s">
        <v>318</v>
      </c>
    </row>
    <row r="43" spans="2:10" x14ac:dyDescent="0.25">
      <c r="F43" s="55" t="s">
        <v>293</v>
      </c>
      <c r="G43" s="55" t="s">
        <v>277</v>
      </c>
      <c r="H43" s="55" t="s">
        <v>434</v>
      </c>
      <c r="I43" s="49">
        <v>2019</v>
      </c>
      <c r="J43" s="50" t="s">
        <v>318</v>
      </c>
    </row>
    <row r="44" spans="2:10" ht="15.75" thickBot="1" x14ac:dyDescent="0.3">
      <c r="F44" s="54"/>
      <c r="G44" s="54"/>
      <c r="H44" s="54"/>
      <c r="I44" s="54"/>
      <c r="J44" s="54"/>
    </row>
    <row r="45" spans="2:10" ht="15.75" thickBot="1" x14ac:dyDescent="0.3">
      <c r="B45" s="38" t="s">
        <v>34</v>
      </c>
      <c r="C45" s="148" t="s">
        <v>35</v>
      </c>
      <c r="D45" s="149"/>
      <c r="E45" s="150"/>
      <c r="F45" s="57" t="s">
        <v>293</v>
      </c>
      <c r="G45" s="55" t="s">
        <v>277</v>
      </c>
      <c r="H45" s="55" t="s">
        <v>435</v>
      </c>
      <c r="I45" s="49">
        <v>2008</v>
      </c>
      <c r="J45" s="50" t="s">
        <v>318</v>
      </c>
    </row>
    <row r="46" spans="2:10" x14ac:dyDescent="0.25">
      <c r="F46" s="55" t="s">
        <v>293</v>
      </c>
      <c r="G46" s="55" t="s">
        <v>277</v>
      </c>
      <c r="H46" s="55" t="s">
        <v>436</v>
      </c>
      <c r="I46" s="49">
        <v>2008</v>
      </c>
      <c r="J46" s="50" t="s">
        <v>318</v>
      </c>
    </row>
    <row r="47" spans="2:10" x14ac:dyDescent="0.25">
      <c r="F47" s="55" t="s">
        <v>283</v>
      </c>
      <c r="G47" s="55" t="s">
        <v>288</v>
      </c>
      <c r="H47" s="55" t="s">
        <v>437</v>
      </c>
      <c r="I47" s="49">
        <v>2011</v>
      </c>
      <c r="J47" s="50" t="s">
        <v>319</v>
      </c>
    </row>
    <row r="48" spans="2:10" ht="15.75" thickBot="1" x14ac:dyDescent="0.3">
      <c r="F48" s="56"/>
      <c r="G48" s="56"/>
      <c r="H48" s="56"/>
      <c r="I48" s="54"/>
      <c r="J48" s="54"/>
    </row>
    <row r="49" spans="2:10" ht="15.75" thickBot="1" x14ac:dyDescent="0.3">
      <c r="B49" s="38" t="s">
        <v>36</v>
      </c>
      <c r="C49" s="148" t="s">
        <v>37</v>
      </c>
      <c r="D49" s="149"/>
      <c r="E49" s="150"/>
      <c r="F49" s="57" t="s">
        <v>283</v>
      </c>
      <c r="G49" s="55" t="s">
        <v>288</v>
      </c>
      <c r="H49" s="55" t="s">
        <v>438</v>
      </c>
      <c r="I49" s="49">
        <v>2016</v>
      </c>
      <c r="J49" s="50" t="s">
        <v>319</v>
      </c>
    </row>
    <row r="50" spans="2:10" x14ac:dyDescent="0.25">
      <c r="F50" s="55" t="s">
        <v>283</v>
      </c>
      <c r="G50" s="55" t="s">
        <v>288</v>
      </c>
      <c r="H50" s="55" t="s">
        <v>439</v>
      </c>
      <c r="I50" s="49">
        <v>2011</v>
      </c>
      <c r="J50" s="50" t="s">
        <v>319</v>
      </c>
    </row>
    <row r="51" spans="2:10" ht="15.75" thickBot="1" x14ac:dyDescent="0.3">
      <c r="F51" s="56"/>
      <c r="G51" s="56"/>
      <c r="H51" s="56"/>
      <c r="I51" s="54"/>
      <c r="J51" s="54"/>
    </row>
    <row r="52" spans="2:10" ht="15.75" thickBot="1" x14ac:dyDescent="0.3">
      <c r="B52" s="38" t="s">
        <v>38</v>
      </c>
      <c r="C52" s="148" t="s">
        <v>39</v>
      </c>
      <c r="D52" s="149"/>
      <c r="E52" s="150"/>
      <c r="F52" s="57" t="s">
        <v>294</v>
      </c>
      <c r="G52" s="55" t="s">
        <v>281</v>
      </c>
      <c r="H52" s="55" t="s">
        <v>440</v>
      </c>
      <c r="I52" s="49">
        <v>2007</v>
      </c>
      <c r="J52" s="50" t="s">
        <v>318</v>
      </c>
    </row>
    <row r="53" spans="2:10" x14ac:dyDescent="0.25">
      <c r="F53" s="55" t="s">
        <v>296</v>
      </c>
      <c r="G53" s="55" t="s">
        <v>297</v>
      </c>
      <c r="H53" s="55" t="s">
        <v>441</v>
      </c>
      <c r="I53" s="49">
        <v>2007</v>
      </c>
      <c r="J53" s="50" t="s">
        <v>319</v>
      </c>
    </row>
    <row r="54" spans="2:10" x14ac:dyDescent="0.25">
      <c r="F54" s="55" t="s">
        <v>294</v>
      </c>
      <c r="G54" s="55" t="s">
        <v>281</v>
      </c>
      <c r="H54" s="55" t="s">
        <v>442</v>
      </c>
      <c r="I54" s="49">
        <v>2007</v>
      </c>
      <c r="J54" s="50" t="s">
        <v>318</v>
      </c>
    </row>
    <row r="55" spans="2:10" x14ac:dyDescent="0.25">
      <c r="F55" s="55" t="s">
        <v>293</v>
      </c>
      <c r="G55" s="55" t="s">
        <v>277</v>
      </c>
      <c r="H55" s="55" t="s">
        <v>443</v>
      </c>
      <c r="I55" s="49">
        <v>2019</v>
      </c>
      <c r="J55" s="50" t="s">
        <v>318</v>
      </c>
    </row>
    <row r="56" spans="2:10" ht="15.75" thickBot="1" x14ac:dyDescent="0.3">
      <c r="F56" s="54"/>
      <c r="G56" s="54"/>
      <c r="H56" s="54"/>
      <c r="I56" s="54"/>
      <c r="J56" s="54"/>
    </row>
    <row r="57" spans="2:10" ht="15.75" thickBot="1" x14ac:dyDescent="0.3">
      <c r="B57" s="38" t="s">
        <v>212</v>
      </c>
      <c r="C57" s="148" t="s">
        <v>213</v>
      </c>
      <c r="D57" s="149"/>
      <c r="E57" s="150"/>
      <c r="F57" s="58" t="s">
        <v>294</v>
      </c>
      <c r="G57" s="52" t="s">
        <v>280</v>
      </c>
      <c r="H57" s="52" t="s">
        <v>423</v>
      </c>
      <c r="I57" s="50">
        <v>2015</v>
      </c>
      <c r="J57" s="53" t="s">
        <v>318</v>
      </c>
    </row>
  </sheetData>
  <mergeCells count="11">
    <mergeCell ref="F1:M1"/>
    <mergeCell ref="C14:E14"/>
    <mergeCell ref="C29:E29"/>
    <mergeCell ref="C32:E32"/>
    <mergeCell ref="C35:E35"/>
    <mergeCell ref="C57:E57"/>
    <mergeCell ref="C39:E39"/>
    <mergeCell ref="C42:E42"/>
    <mergeCell ref="C45:E45"/>
    <mergeCell ref="C49:E49"/>
    <mergeCell ref="C52:E52"/>
  </mergeCells>
  <pageMargins left="0.7" right="0.7" top="0.75" bottom="0.75" header="0.3" footer="0.3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8"/>
  <sheetViews>
    <sheetView workbookViewId="0">
      <selection activeCell="B8" sqref="B8"/>
    </sheetView>
  </sheetViews>
  <sheetFormatPr defaultRowHeight="15" x14ac:dyDescent="0.25"/>
  <cols>
    <col min="2" max="2" width="22" customWidth="1"/>
    <col min="3" max="3" width="38.85546875" customWidth="1"/>
    <col min="4" max="4" width="0" hidden="1" customWidth="1"/>
    <col min="5" max="5" width="23.28515625" customWidth="1"/>
    <col min="6" max="6" width="12.7109375" customWidth="1"/>
    <col min="7" max="7" width="10" customWidth="1"/>
    <col min="9" max="9" width="10.85546875" customWidth="1"/>
    <col min="10" max="10" width="10.5703125" customWidth="1"/>
  </cols>
  <sheetData>
    <row r="1" spans="1:13" ht="48.7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40</v>
      </c>
      <c r="C2" s="22" t="s">
        <v>41</v>
      </c>
      <c r="D2" s="24">
        <v>56000</v>
      </c>
      <c r="E2" s="25">
        <f t="shared" ref="E2:E13" si="0">SUM(D2)*1.1</f>
        <v>61600.000000000007</v>
      </c>
    </row>
    <row r="3" spans="1:13" x14ac:dyDescent="0.25">
      <c r="A3" s="11">
        <v>2</v>
      </c>
      <c r="B3" s="11" t="s">
        <v>42</v>
      </c>
      <c r="C3" s="11" t="s">
        <v>43</v>
      </c>
      <c r="D3" s="20">
        <v>12000</v>
      </c>
      <c r="E3" s="21">
        <f t="shared" si="0"/>
        <v>13200.000000000002</v>
      </c>
    </row>
    <row r="4" spans="1:13" x14ac:dyDescent="0.25">
      <c r="A4" s="11">
        <v>3</v>
      </c>
      <c r="B4" s="11" t="s">
        <v>44</v>
      </c>
      <c r="C4" s="11" t="s">
        <v>45</v>
      </c>
      <c r="D4" s="20">
        <v>12000</v>
      </c>
      <c r="E4" s="21">
        <f t="shared" si="0"/>
        <v>13200.000000000002</v>
      </c>
    </row>
    <row r="5" spans="1:13" x14ac:dyDescent="0.25">
      <c r="A5" s="11">
        <v>4</v>
      </c>
      <c r="B5" s="11" t="s">
        <v>46</v>
      </c>
      <c r="C5" s="11" t="s">
        <v>47</v>
      </c>
      <c r="D5" s="20">
        <v>4000</v>
      </c>
      <c r="E5" s="21">
        <f t="shared" si="0"/>
        <v>4400</v>
      </c>
    </row>
    <row r="6" spans="1:13" x14ac:dyDescent="0.25">
      <c r="A6" s="11">
        <v>5</v>
      </c>
      <c r="B6" s="11" t="s">
        <v>48</v>
      </c>
      <c r="C6" s="11" t="s">
        <v>49</v>
      </c>
      <c r="D6" s="20">
        <v>7000</v>
      </c>
      <c r="E6" s="21">
        <f t="shared" si="0"/>
        <v>7700.0000000000009</v>
      </c>
    </row>
    <row r="7" spans="1:13" x14ac:dyDescent="0.25">
      <c r="A7" s="11">
        <v>6</v>
      </c>
      <c r="B7" s="11" t="s">
        <v>50</v>
      </c>
      <c r="C7" s="11" t="s">
        <v>51</v>
      </c>
      <c r="D7" s="20">
        <v>7000</v>
      </c>
      <c r="E7" s="21">
        <f t="shared" si="0"/>
        <v>7700.0000000000009</v>
      </c>
    </row>
    <row r="8" spans="1:13" x14ac:dyDescent="0.25">
      <c r="A8" s="11">
        <v>7</v>
      </c>
      <c r="B8" s="11" t="s">
        <v>52</v>
      </c>
      <c r="C8" s="11" t="s">
        <v>53</v>
      </c>
      <c r="D8" s="20">
        <v>8000</v>
      </c>
      <c r="E8" s="21">
        <f t="shared" si="0"/>
        <v>8800</v>
      </c>
    </row>
    <row r="9" spans="1:13" x14ac:dyDescent="0.25">
      <c r="A9" s="11">
        <v>8</v>
      </c>
      <c r="B9" s="11" t="s">
        <v>54</v>
      </c>
      <c r="C9" s="11" t="s">
        <v>55</v>
      </c>
      <c r="D9" s="20">
        <v>11000</v>
      </c>
      <c r="E9" s="21">
        <f t="shared" si="0"/>
        <v>12100.000000000002</v>
      </c>
    </row>
    <row r="10" spans="1:13" x14ac:dyDescent="0.25">
      <c r="A10" s="11">
        <v>9</v>
      </c>
      <c r="B10" s="11" t="s">
        <v>56</v>
      </c>
      <c r="C10" s="11" t="s">
        <v>49</v>
      </c>
      <c r="D10" s="20">
        <v>8000</v>
      </c>
      <c r="E10" s="21">
        <f t="shared" si="0"/>
        <v>8800</v>
      </c>
    </row>
    <row r="11" spans="1:13" x14ac:dyDescent="0.25">
      <c r="A11" s="11">
        <v>10</v>
      </c>
      <c r="B11" s="11" t="s">
        <v>216</v>
      </c>
      <c r="C11" s="11"/>
      <c r="D11" s="20">
        <v>3000</v>
      </c>
      <c r="E11" s="21">
        <f t="shared" si="0"/>
        <v>3300.0000000000005</v>
      </c>
    </row>
    <row r="12" spans="1:13" x14ac:dyDescent="0.25">
      <c r="A12" s="11">
        <v>11</v>
      </c>
      <c r="B12" s="11" t="s">
        <v>217</v>
      </c>
      <c r="C12" s="11"/>
      <c r="D12" s="20">
        <v>9000</v>
      </c>
      <c r="E12" s="21">
        <f t="shared" si="0"/>
        <v>9900</v>
      </c>
    </row>
    <row r="13" spans="1:13" x14ac:dyDescent="0.25">
      <c r="A13" s="11">
        <v>12</v>
      </c>
      <c r="B13" s="11" t="s">
        <v>218</v>
      </c>
      <c r="C13" s="11"/>
      <c r="D13" s="20">
        <v>3000</v>
      </c>
      <c r="E13" s="21">
        <f t="shared" si="0"/>
        <v>3300.0000000000005</v>
      </c>
    </row>
    <row r="14" spans="1:13" s="86" customFormat="1" x14ac:dyDescent="0.25">
      <c r="A14" s="60"/>
      <c r="B14" s="60"/>
      <c r="C14" s="60"/>
      <c r="D14" s="101"/>
      <c r="E14" s="102">
        <f>SUM(E2:E13)</f>
        <v>154000</v>
      </c>
      <c r="F14" s="86" t="s">
        <v>955</v>
      </c>
    </row>
    <row r="15" spans="1:13" ht="15.75" thickBot="1" x14ac:dyDescent="0.3"/>
    <row r="16" spans="1:13" ht="15.75" thickBot="1" x14ac:dyDescent="0.3">
      <c r="B16" s="36" t="s">
        <v>40</v>
      </c>
      <c r="C16" s="148" t="s">
        <v>41</v>
      </c>
      <c r="D16" s="149"/>
      <c r="E16" s="150"/>
      <c r="F16" s="62" t="s">
        <v>309</v>
      </c>
      <c r="G16" s="63" t="s">
        <v>310</v>
      </c>
      <c r="H16" s="63" t="s">
        <v>311</v>
      </c>
      <c r="I16" s="63" t="s">
        <v>312</v>
      </c>
      <c r="J16" s="63" t="s">
        <v>313</v>
      </c>
    </row>
    <row r="17" spans="6:10" x14ac:dyDescent="0.25">
      <c r="F17" s="65" t="s">
        <v>295</v>
      </c>
      <c r="G17" s="65" t="s">
        <v>291</v>
      </c>
      <c r="H17" s="65" t="s">
        <v>446</v>
      </c>
      <c r="I17" s="65">
        <v>2006</v>
      </c>
      <c r="J17" s="65" t="s">
        <v>318</v>
      </c>
    </row>
    <row r="18" spans="6:10" x14ac:dyDescent="0.25">
      <c r="F18" s="66" t="s">
        <v>296</v>
      </c>
      <c r="G18" s="66" t="s">
        <v>297</v>
      </c>
      <c r="H18" s="66" t="s">
        <v>447</v>
      </c>
      <c r="I18" s="66">
        <v>2006</v>
      </c>
      <c r="J18" s="66" t="s">
        <v>319</v>
      </c>
    </row>
    <row r="19" spans="6:10" x14ac:dyDescent="0.25">
      <c r="F19" s="66" t="s">
        <v>305</v>
      </c>
      <c r="G19" s="66" t="s">
        <v>291</v>
      </c>
      <c r="H19" s="66" t="s">
        <v>448</v>
      </c>
      <c r="I19" s="66">
        <v>2007</v>
      </c>
      <c r="J19" s="66" t="s">
        <v>318</v>
      </c>
    </row>
    <row r="20" spans="6:10" x14ac:dyDescent="0.25">
      <c r="F20" s="66" t="s">
        <v>294</v>
      </c>
      <c r="G20" s="66" t="s">
        <v>368</v>
      </c>
      <c r="H20" s="66" t="s">
        <v>449</v>
      </c>
      <c r="I20" s="66">
        <v>2008</v>
      </c>
      <c r="J20" s="66" t="s">
        <v>318</v>
      </c>
    </row>
    <row r="21" spans="6:10" x14ac:dyDescent="0.25">
      <c r="F21" s="66" t="s">
        <v>283</v>
      </c>
      <c r="G21" s="66" t="s">
        <v>300</v>
      </c>
      <c r="H21" s="66" t="s">
        <v>450</v>
      </c>
      <c r="I21" s="66">
        <v>2008</v>
      </c>
      <c r="J21" s="66" t="s">
        <v>318</v>
      </c>
    </row>
    <row r="22" spans="6:10" x14ac:dyDescent="0.25">
      <c r="F22" s="66" t="s">
        <v>283</v>
      </c>
      <c r="G22" s="66" t="s">
        <v>300</v>
      </c>
      <c r="H22" s="66" t="s">
        <v>451</v>
      </c>
      <c r="I22" s="66">
        <v>2011</v>
      </c>
      <c r="J22" s="66" t="s">
        <v>319</v>
      </c>
    </row>
    <row r="23" spans="6:10" x14ac:dyDescent="0.25">
      <c r="F23" s="66" t="s">
        <v>293</v>
      </c>
      <c r="G23" s="66" t="s">
        <v>314</v>
      </c>
      <c r="H23" s="66" t="s">
        <v>452</v>
      </c>
      <c r="I23" s="66">
        <v>2012</v>
      </c>
      <c r="J23" s="66" t="s">
        <v>318</v>
      </c>
    </row>
    <row r="24" spans="6:10" x14ac:dyDescent="0.25">
      <c r="F24" s="66" t="s">
        <v>283</v>
      </c>
      <c r="G24" s="66" t="s">
        <v>300</v>
      </c>
      <c r="H24" s="66" t="s">
        <v>453</v>
      </c>
      <c r="I24" s="66">
        <v>2012</v>
      </c>
      <c r="J24" s="66" t="s">
        <v>318</v>
      </c>
    </row>
    <row r="25" spans="6:10" x14ac:dyDescent="0.25">
      <c r="F25" s="66" t="s">
        <v>294</v>
      </c>
      <c r="G25" s="74" t="s">
        <v>444</v>
      </c>
      <c r="H25" s="66" t="s">
        <v>454</v>
      </c>
      <c r="I25" s="74">
        <v>2019</v>
      </c>
      <c r="J25" s="74" t="s">
        <v>319</v>
      </c>
    </row>
    <row r="26" spans="6:10" x14ac:dyDescent="0.25">
      <c r="F26" s="66" t="s">
        <v>294</v>
      </c>
      <c r="G26" s="66" t="s">
        <v>445</v>
      </c>
      <c r="H26" s="66" t="s">
        <v>455</v>
      </c>
      <c r="I26" s="66">
        <v>2019</v>
      </c>
      <c r="J26" s="66" t="s">
        <v>318</v>
      </c>
    </row>
    <row r="27" spans="6:10" x14ac:dyDescent="0.25">
      <c r="F27" s="66" t="s">
        <v>294</v>
      </c>
      <c r="G27" s="66" t="s">
        <v>368</v>
      </c>
      <c r="H27" s="66" t="s">
        <v>456</v>
      </c>
      <c r="I27" s="66">
        <v>2019</v>
      </c>
      <c r="J27" s="66" t="s">
        <v>319</v>
      </c>
    </row>
    <row r="28" spans="6:10" x14ac:dyDescent="0.25">
      <c r="F28" s="66" t="s">
        <v>294</v>
      </c>
      <c r="G28" s="66" t="s">
        <v>445</v>
      </c>
      <c r="H28" s="66" t="s">
        <v>457</v>
      </c>
      <c r="I28" s="66">
        <v>2019</v>
      </c>
      <c r="J28" s="66" t="s">
        <v>318</v>
      </c>
    </row>
    <row r="29" spans="6:10" x14ac:dyDescent="0.25">
      <c r="F29" s="66" t="s">
        <v>294</v>
      </c>
      <c r="G29" s="66" t="s">
        <v>444</v>
      </c>
      <c r="H29" s="66" t="s">
        <v>458</v>
      </c>
      <c r="I29" s="66">
        <v>2019</v>
      </c>
      <c r="J29" s="66" t="s">
        <v>319</v>
      </c>
    </row>
    <row r="30" spans="6:10" x14ac:dyDescent="0.25">
      <c r="F30" s="66" t="s">
        <v>293</v>
      </c>
      <c r="G30" s="66" t="s">
        <v>314</v>
      </c>
      <c r="H30" s="66" t="s">
        <v>459</v>
      </c>
      <c r="I30" s="66">
        <v>2020</v>
      </c>
      <c r="J30" s="66" t="s">
        <v>318</v>
      </c>
    </row>
    <row r="31" spans="6:10" x14ac:dyDescent="0.25">
      <c r="F31" s="66" t="s">
        <v>293</v>
      </c>
      <c r="G31" s="66" t="s">
        <v>314</v>
      </c>
      <c r="H31" s="66" t="s">
        <v>460</v>
      </c>
      <c r="I31" s="66">
        <v>2022</v>
      </c>
      <c r="J31" s="66" t="s">
        <v>318</v>
      </c>
    </row>
    <row r="32" spans="6:10" x14ac:dyDescent="0.25">
      <c r="F32" s="66" t="s">
        <v>294</v>
      </c>
      <c r="G32" s="66" t="s">
        <v>280</v>
      </c>
      <c r="H32" s="66" t="s">
        <v>461</v>
      </c>
      <c r="I32" s="66">
        <v>2019</v>
      </c>
      <c r="J32" s="66" t="s">
        <v>319</v>
      </c>
    </row>
    <row r="33" spans="2:10" ht="15.75" thickBot="1" x14ac:dyDescent="0.3">
      <c r="F33" s="72"/>
      <c r="G33" s="72"/>
      <c r="H33" s="72"/>
      <c r="I33" s="72"/>
      <c r="J33" s="72"/>
    </row>
    <row r="34" spans="2:10" ht="15.75" thickBot="1" x14ac:dyDescent="0.3">
      <c r="B34" s="38" t="s">
        <v>42</v>
      </c>
      <c r="C34" s="148" t="s">
        <v>43</v>
      </c>
      <c r="D34" s="149"/>
      <c r="E34" s="150"/>
      <c r="F34" s="75" t="s">
        <v>283</v>
      </c>
      <c r="G34" s="66" t="s">
        <v>300</v>
      </c>
      <c r="H34" s="66" t="s">
        <v>462</v>
      </c>
      <c r="I34" s="66">
        <v>2007</v>
      </c>
      <c r="J34" s="66" t="s">
        <v>318</v>
      </c>
    </row>
    <row r="35" spans="2:10" x14ac:dyDescent="0.25">
      <c r="F35" s="66" t="s">
        <v>293</v>
      </c>
      <c r="G35" s="66" t="s">
        <v>277</v>
      </c>
      <c r="H35" s="66" t="s">
        <v>463</v>
      </c>
      <c r="I35" s="66">
        <v>2013</v>
      </c>
      <c r="J35" s="66" t="s">
        <v>318</v>
      </c>
    </row>
    <row r="36" spans="2:10" x14ac:dyDescent="0.25">
      <c r="F36" s="66" t="s">
        <v>293</v>
      </c>
      <c r="G36" s="66" t="s">
        <v>277</v>
      </c>
      <c r="H36" s="66" t="s">
        <v>464</v>
      </c>
      <c r="I36" s="66">
        <v>2019</v>
      </c>
      <c r="J36" s="66" t="s">
        <v>318</v>
      </c>
    </row>
    <row r="37" spans="2:10" ht="15.75" thickBot="1" x14ac:dyDescent="0.3">
      <c r="F37" s="72"/>
      <c r="G37" s="72"/>
      <c r="H37" s="72"/>
      <c r="I37" s="72"/>
      <c r="J37" s="72"/>
    </row>
    <row r="38" spans="2:10" ht="15.75" thickBot="1" x14ac:dyDescent="0.3">
      <c r="B38" s="38" t="s">
        <v>44</v>
      </c>
      <c r="C38" s="148" t="s">
        <v>45</v>
      </c>
      <c r="D38" s="149"/>
      <c r="E38" s="150"/>
      <c r="F38" s="75" t="s">
        <v>283</v>
      </c>
      <c r="G38" s="66" t="s">
        <v>288</v>
      </c>
      <c r="H38" s="66" t="s">
        <v>465</v>
      </c>
      <c r="I38" s="66">
        <v>2023</v>
      </c>
      <c r="J38" s="66" t="s">
        <v>319</v>
      </c>
    </row>
    <row r="39" spans="2:10" x14ac:dyDescent="0.25">
      <c r="F39" s="66" t="s">
        <v>293</v>
      </c>
      <c r="G39" s="66" t="s">
        <v>277</v>
      </c>
      <c r="H39" s="66" t="s">
        <v>466</v>
      </c>
      <c r="I39" s="66">
        <v>2012</v>
      </c>
      <c r="J39" s="66" t="s">
        <v>318</v>
      </c>
    </row>
    <row r="40" spans="2:10" x14ac:dyDescent="0.25">
      <c r="F40" s="66" t="s">
        <v>293</v>
      </c>
      <c r="G40" s="66" t="s">
        <v>277</v>
      </c>
      <c r="H40" s="66" t="s">
        <v>467</v>
      </c>
      <c r="I40" s="66">
        <v>2020</v>
      </c>
      <c r="J40" s="66" t="s">
        <v>318</v>
      </c>
    </row>
    <row r="41" spans="2:10" ht="15.75" thickBot="1" x14ac:dyDescent="0.3">
      <c r="F41" s="72"/>
      <c r="G41" s="72"/>
      <c r="H41" s="72"/>
      <c r="I41" s="72"/>
      <c r="J41" s="72"/>
    </row>
    <row r="42" spans="2:10" ht="15.75" thickBot="1" x14ac:dyDescent="0.3">
      <c r="B42" s="38" t="s">
        <v>46</v>
      </c>
      <c r="C42" s="148" t="s">
        <v>47</v>
      </c>
      <c r="D42" s="149"/>
      <c r="E42" s="150"/>
      <c r="F42" s="75" t="s">
        <v>305</v>
      </c>
      <c r="G42" s="66" t="s">
        <v>291</v>
      </c>
      <c r="H42" s="66" t="s">
        <v>468</v>
      </c>
      <c r="I42" s="66">
        <v>2006</v>
      </c>
      <c r="J42" s="66" t="s">
        <v>318</v>
      </c>
    </row>
    <row r="43" spans="2:10" x14ac:dyDescent="0.25">
      <c r="F43" s="66" t="s">
        <v>283</v>
      </c>
      <c r="G43" s="66" t="s">
        <v>288</v>
      </c>
      <c r="H43" s="66" t="s">
        <v>469</v>
      </c>
      <c r="I43" s="66">
        <v>2016</v>
      </c>
      <c r="J43" s="66" t="s">
        <v>319</v>
      </c>
    </row>
    <row r="44" spans="2:10" x14ac:dyDescent="0.25">
      <c r="F44" s="66" t="s">
        <v>293</v>
      </c>
      <c r="G44" s="66" t="s">
        <v>277</v>
      </c>
      <c r="H44" s="66" t="s">
        <v>470</v>
      </c>
      <c r="I44" s="66">
        <v>2019</v>
      </c>
      <c r="J44" s="66" t="s">
        <v>318</v>
      </c>
    </row>
    <row r="45" spans="2:10" ht="15.75" thickBot="1" x14ac:dyDescent="0.3">
      <c r="F45" s="72"/>
      <c r="G45" s="72"/>
      <c r="H45" s="72"/>
      <c r="I45" s="72"/>
      <c r="J45" s="72"/>
    </row>
    <row r="46" spans="2:10" ht="15.75" thickBot="1" x14ac:dyDescent="0.3">
      <c r="B46" s="38" t="s">
        <v>48</v>
      </c>
      <c r="C46" s="148" t="s">
        <v>49</v>
      </c>
      <c r="D46" s="149"/>
      <c r="E46" s="150"/>
      <c r="F46" s="75" t="s">
        <v>283</v>
      </c>
      <c r="G46" s="66" t="s">
        <v>288</v>
      </c>
      <c r="H46" s="66" t="s">
        <v>471</v>
      </c>
      <c r="I46" s="66">
        <v>2010</v>
      </c>
      <c r="J46" s="66" t="s">
        <v>319</v>
      </c>
    </row>
    <row r="47" spans="2:10" x14ac:dyDescent="0.25">
      <c r="F47" s="66" t="s">
        <v>293</v>
      </c>
      <c r="G47" s="66" t="s">
        <v>277</v>
      </c>
      <c r="H47" s="66" t="s">
        <v>472</v>
      </c>
      <c r="I47" s="66">
        <v>2020</v>
      </c>
      <c r="J47" s="66" t="s">
        <v>318</v>
      </c>
    </row>
    <row r="48" spans="2:10" ht="15.75" thickBot="1" x14ac:dyDescent="0.3">
      <c r="F48" s="72"/>
      <c r="G48" s="72"/>
      <c r="H48" s="72"/>
      <c r="I48" s="72"/>
      <c r="J48" s="72"/>
    </row>
    <row r="49" spans="2:10" ht="15.75" thickBot="1" x14ac:dyDescent="0.3">
      <c r="B49" s="38" t="s">
        <v>50</v>
      </c>
      <c r="C49" s="148" t="s">
        <v>51</v>
      </c>
      <c r="D49" s="149"/>
      <c r="E49" s="150"/>
      <c r="F49" s="75" t="s">
        <v>293</v>
      </c>
      <c r="G49" s="66" t="s">
        <v>277</v>
      </c>
      <c r="H49" s="66" t="s">
        <v>473</v>
      </c>
      <c r="I49" s="66">
        <v>2008</v>
      </c>
      <c r="J49" s="74" t="s">
        <v>318</v>
      </c>
    </row>
    <row r="50" spans="2:10" x14ac:dyDescent="0.25">
      <c r="F50" s="66" t="s">
        <v>283</v>
      </c>
      <c r="G50" s="66" t="s">
        <v>288</v>
      </c>
      <c r="H50" s="66" t="s">
        <v>474</v>
      </c>
      <c r="I50" s="66">
        <v>2014</v>
      </c>
      <c r="J50" s="74" t="s">
        <v>319</v>
      </c>
    </row>
    <row r="51" spans="2:10" ht="15.75" thickBot="1" x14ac:dyDescent="0.3">
      <c r="F51" s="72"/>
      <c r="G51" s="72"/>
      <c r="H51" s="72"/>
      <c r="I51" s="72"/>
      <c r="J51" s="72"/>
    </row>
    <row r="52" spans="2:10" ht="15.75" thickBot="1" x14ac:dyDescent="0.3">
      <c r="B52" s="38" t="s">
        <v>52</v>
      </c>
      <c r="C52" s="148" t="s">
        <v>53</v>
      </c>
      <c r="D52" s="149"/>
      <c r="E52" s="150"/>
      <c r="F52" s="75" t="s">
        <v>283</v>
      </c>
      <c r="G52" s="66" t="s">
        <v>288</v>
      </c>
      <c r="H52" s="66" t="s">
        <v>475</v>
      </c>
      <c r="I52" s="66">
        <v>2024</v>
      </c>
      <c r="J52" s="66" t="s">
        <v>319</v>
      </c>
    </row>
    <row r="53" spans="2:10" x14ac:dyDescent="0.25">
      <c r="F53" s="66" t="s">
        <v>293</v>
      </c>
      <c r="G53" s="66" t="s">
        <v>277</v>
      </c>
      <c r="H53" s="66" t="s">
        <v>476</v>
      </c>
      <c r="I53" s="66">
        <v>2014</v>
      </c>
      <c r="J53" s="66" t="s">
        <v>318</v>
      </c>
    </row>
    <row r="54" spans="2:10" ht="15.75" thickBot="1" x14ac:dyDescent="0.3">
      <c r="F54" s="72"/>
      <c r="G54" s="72"/>
      <c r="H54" s="72"/>
      <c r="I54" s="72"/>
      <c r="J54" s="72"/>
    </row>
    <row r="55" spans="2:10" ht="15.75" thickBot="1" x14ac:dyDescent="0.3">
      <c r="B55" s="38" t="s">
        <v>54</v>
      </c>
      <c r="C55" s="148" t="s">
        <v>55</v>
      </c>
      <c r="D55" s="149"/>
      <c r="E55" s="150"/>
      <c r="F55" s="75" t="s">
        <v>296</v>
      </c>
      <c r="G55" s="66" t="s">
        <v>297</v>
      </c>
      <c r="H55" s="66" t="s">
        <v>477</v>
      </c>
      <c r="I55" s="66">
        <v>2008</v>
      </c>
      <c r="J55" s="74" t="s">
        <v>319</v>
      </c>
    </row>
    <row r="56" spans="2:10" x14ac:dyDescent="0.25">
      <c r="F56" s="66" t="s">
        <v>283</v>
      </c>
      <c r="G56" s="66" t="s">
        <v>288</v>
      </c>
      <c r="H56" s="66" t="s">
        <v>478</v>
      </c>
      <c r="I56" s="66">
        <v>2011</v>
      </c>
      <c r="J56" s="74" t="s">
        <v>319</v>
      </c>
    </row>
    <row r="57" spans="2:10" x14ac:dyDescent="0.25">
      <c r="F57" s="66" t="s">
        <v>293</v>
      </c>
      <c r="G57" s="66" t="s">
        <v>277</v>
      </c>
      <c r="H57" s="66" t="s">
        <v>479</v>
      </c>
      <c r="I57" s="66">
        <v>2012</v>
      </c>
      <c r="J57" s="74" t="s">
        <v>318</v>
      </c>
    </row>
    <row r="58" spans="2:10" ht="15.75" thickBot="1" x14ac:dyDescent="0.3">
      <c r="F58" s="72"/>
      <c r="G58" s="72"/>
      <c r="H58" s="72"/>
      <c r="I58" s="72"/>
      <c r="J58" s="72"/>
    </row>
    <row r="59" spans="2:10" ht="15.75" thickBot="1" x14ac:dyDescent="0.3">
      <c r="B59" s="38" t="s">
        <v>56</v>
      </c>
      <c r="C59" s="148" t="s">
        <v>49</v>
      </c>
      <c r="D59" s="149"/>
      <c r="E59" s="150"/>
      <c r="F59" s="75" t="s">
        <v>283</v>
      </c>
      <c r="G59" s="66" t="s">
        <v>288</v>
      </c>
      <c r="H59" s="66" t="s">
        <v>480</v>
      </c>
      <c r="I59" s="66">
        <v>2024</v>
      </c>
      <c r="J59" s="74" t="s">
        <v>319</v>
      </c>
    </row>
    <row r="60" spans="2:10" x14ac:dyDescent="0.25">
      <c r="F60" s="66" t="s">
        <v>293</v>
      </c>
      <c r="G60" s="66" t="s">
        <v>277</v>
      </c>
      <c r="H60" s="66" t="s">
        <v>481</v>
      </c>
      <c r="I60" s="66">
        <v>2013</v>
      </c>
      <c r="J60" s="74" t="s">
        <v>318</v>
      </c>
    </row>
    <row r="61" spans="2:10" ht="15.75" thickBot="1" x14ac:dyDescent="0.3">
      <c r="F61" s="72"/>
      <c r="G61" s="72"/>
      <c r="H61" s="72"/>
      <c r="I61" s="72"/>
      <c r="J61" s="72"/>
    </row>
    <row r="62" spans="2:10" ht="15.75" thickBot="1" x14ac:dyDescent="0.3">
      <c r="B62" s="38" t="s">
        <v>216</v>
      </c>
      <c r="C62" s="148"/>
      <c r="D62" s="149"/>
      <c r="E62" s="150"/>
      <c r="F62" s="75" t="s">
        <v>294</v>
      </c>
      <c r="G62" s="66" t="s">
        <v>281</v>
      </c>
      <c r="H62" s="66" t="s">
        <v>482</v>
      </c>
      <c r="I62" s="66">
        <v>2004</v>
      </c>
      <c r="J62" s="74" t="s">
        <v>318</v>
      </c>
    </row>
    <row r="63" spans="2:10" ht="15.75" thickBot="1" x14ac:dyDescent="0.3">
      <c r="F63" s="72"/>
      <c r="G63" s="72"/>
      <c r="H63" s="72"/>
      <c r="I63" s="72"/>
      <c r="J63" s="72"/>
    </row>
    <row r="64" spans="2:10" ht="15.75" thickBot="1" x14ac:dyDescent="0.3">
      <c r="B64" s="38" t="s">
        <v>217</v>
      </c>
      <c r="C64" s="148"/>
      <c r="D64" s="149"/>
      <c r="E64" s="150"/>
      <c r="F64" s="75" t="s">
        <v>294</v>
      </c>
      <c r="G64" s="66" t="s">
        <v>281</v>
      </c>
      <c r="H64" s="66" t="s">
        <v>483</v>
      </c>
      <c r="I64" s="66">
        <v>2005</v>
      </c>
      <c r="J64" s="66" t="s">
        <v>318</v>
      </c>
    </row>
    <row r="65" spans="2:10" x14ac:dyDescent="0.25">
      <c r="F65" s="66" t="s">
        <v>298</v>
      </c>
      <c r="G65" s="66" t="s">
        <v>285</v>
      </c>
      <c r="H65" s="66" t="s">
        <v>484</v>
      </c>
      <c r="I65" s="66">
        <v>2008</v>
      </c>
      <c r="J65" s="66" t="s">
        <v>319</v>
      </c>
    </row>
    <row r="66" spans="2:10" x14ac:dyDescent="0.25">
      <c r="F66" s="66" t="s">
        <v>294</v>
      </c>
      <c r="G66" s="66" t="s">
        <v>281</v>
      </c>
      <c r="H66" s="66" t="s">
        <v>485</v>
      </c>
      <c r="I66" s="66">
        <v>2010</v>
      </c>
      <c r="J66" s="66" t="s">
        <v>318</v>
      </c>
    </row>
    <row r="67" spans="2:10" ht="15.75" thickBot="1" x14ac:dyDescent="0.3">
      <c r="F67" s="72"/>
      <c r="G67" s="72"/>
      <c r="H67" s="72"/>
      <c r="I67" s="72"/>
      <c r="J67" s="72"/>
    </row>
    <row r="68" spans="2:10" ht="15.75" thickBot="1" x14ac:dyDescent="0.3">
      <c r="B68" s="38" t="s">
        <v>218</v>
      </c>
      <c r="C68" s="148"/>
      <c r="D68" s="149"/>
      <c r="E68" s="150"/>
      <c r="F68" s="75" t="s">
        <v>294</v>
      </c>
      <c r="G68" s="66" t="s">
        <v>280</v>
      </c>
      <c r="H68" s="66" t="s">
        <v>486</v>
      </c>
      <c r="I68" s="66">
        <v>2015</v>
      </c>
      <c r="J68" s="74" t="s">
        <v>318</v>
      </c>
    </row>
  </sheetData>
  <mergeCells count="13">
    <mergeCell ref="F1:M1"/>
    <mergeCell ref="C68:E68"/>
    <mergeCell ref="C64:E64"/>
    <mergeCell ref="C62:E62"/>
    <mergeCell ref="C59:E59"/>
    <mergeCell ref="C55:E55"/>
    <mergeCell ref="C52:E52"/>
    <mergeCell ref="C49:E49"/>
    <mergeCell ref="C46:E46"/>
    <mergeCell ref="C42:E42"/>
    <mergeCell ref="C38:E38"/>
    <mergeCell ref="C34:E34"/>
    <mergeCell ref="C16:E1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8"/>
  <sheetViews>
    <sheetView workbookViewId="0">
      <selection activeCell="F12" sqref="F12"/>
    </sheetView>
  </sheetViews>
  <sheetFormatPr defaultRowHeight="15" x14ac:dyDescent="0.25"/>
  <cols>
    <col min="2" max="2" width="25.140625" customWidth="1"/>
    <col min="3" max="3" width="44" customWidth="1"/>
    <col min="4" max="4" width="0" hidden="1" customWidth="1"/>
    <col min="5" max="5" width="21.140625" customWidth="1"/>
    <col min="6" max="6" width="12.140625" customWidth="1"/>
    <col min="7" max="7" width="10.5703125" customWidth="1"/>
    <col min="9" max="9" width="10.5703125" customWidth="1"/>
    <col min="10" max="10" width="10.85546875" customWidth="1"/>
  </cols>
  <sheetData>
    <row r="1" spans="1:13" ht="45.7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57</v>
      </c>
      <c r="C2" s="22" t="s">
        <v>58</v>
      </c>
      <c r="D2" s="24">
        <v>54000</v>
      </c>
      <c r="E2" s="25">
        <f t="shared" ref="E2:E11" si="0">SUM(D2)*1.1</f>
        <v>59400.000000000007</v>
      </c>
    </row>
    <row r="3" spans="1:13" x14ac:dyDescent="0.25">
      <c r="A3" s="11">
        <v>2</v>
      </c>
      <c r="B3" s="11" t="s">
        <v>59</v>
      </c>
      <c r="C3" s="11" t="s">
        <v>60</v>
      </c>
      <c r="D3" s="20">
        <v>11000</v>
      </c>
      <c r="E3" s="21">
        <f t="shared" si="0"/>
        <v>12100.000000000002</v>
      </c>
    </row>
    <row r="4" spans="1:13" x14ac:dyDescent="0.25">
      <c r="A4" s="11">
        <v>3</v>
      </c>
      <c r="B4" s="11" t="s">
        <v>61</v>
      </c>
      <c r="C4" s="11" t="s">
        <v>62</v>
      </c>
      <c r="D4" s="20">
        <v>7000</v>
      </c>
      <c r="E4" s="21">
        <f t="shared" si="0"/>
        <v>7700.0000000000009</v>
      </c>
    </row>
    <row r="5" spans="1:13" x14ac:dyDescent="0.25">
      <c r="A5" s="11">
        <v>4</v>
      </c>
      <c r="B5" s="11" t="s">
        <v>63</v>
      </c>
      <c r="C5" s="11" t="s">
        <v>64</v>
      </c>
      <c r="D5" s="20">
        <v>10000</v>
      </c>
      <c r="E5" s="21">
        <f t="shared" si="0"/>
        <v>11000</v>
      </c>
    </row>
    <row r="6" spans="1:13" x14ac:dyDescent="0.25">
      <c r="A6" s="11">
        <v>5</v>
      </c>
      <c r="B6" s="11" t="s">
        <v>65</v>
      </c>
      <c r="C6" s="11" t="s">
        <v>66</v>
      </c>
      <c r="D6" s="20">
        <v>7000</v>
      </c>
      <c r="E6" s="21">
        <f t="shared" si="0"/>
        <v>7700.0000000000009</v>
      </c>
    </row>
    <row r="7" spans="1:13" x14ac:dyDescent="0.25">
      <c r="A7" s="11">
        <v>6</v>
      </c>
      <c r="B7" s="11" t="s">
        <v>67</v>
      </c>
      <c r="C7" s="11" t="s">
        <v>68</v>
      </c>
      <c r="D7" s="20">
        <v>10000</v>
      </c>
      <c r="E7" s="21">
        <f t="shared" si="0"/>
        <v>11000</v>
      </c>
    </row>
    <row r="8" spans="1:13" x14ac:dyDescent="0.25">
      <c r="A8" s="11">
        <v>7</v>
      </c>
      <c r="B8" s="11" t="s">
        <v>69</v>
      </c>
      <c r="C8" s="11" t="s">
        <v>70</v>
      </c>
      <c r="D8" s="20">
        <v>7000</v>
      </c>
      <c r="E8" s="21">
        <f t="shared" si="0"/>
        <v>7700.0000000000009</v>
      </c>
    </row>
    <row r="9" spans="1:13" x14ac:dyDescent="0.25">
      <c r="A9" s="11">
        <v>8</v>
      </c>
      <c r="B9" s="11" t="s">
        <v>71</v>
      </c>
      <c r="C9" s="11" t="s">
        <v>72</v>
      </c>
      <c r="D9" s="20">
        <v>11000</v>
      </c>
      <c r="E9" s="21">
        <f t="shared" si="0"/>
        <v>12100.000000000002</v>
      </c>
    </row>
    <row r="10" spans="1:13" x14ac:dyDescent="0.25">
      <c r="A10" s="11">
        <v>9</v>
      </c>
      <c r="B10" s="11" t="s">
        <v>73</v>
      </c>
      <c r="C10" s="11" t="s">
        <v>74</v>
      </c>
      <c r="D10" s="20">
        <v>7000</v>
      </c>
      <c r="E10" s="21">
        <f t="shared" si="0"/>
        <v>7700.0000000000009</v>
      </c>
    </row>
    <row r="11" spans="1:13" x14ac:dyDescent="0.25">
      <c r="A11" s="11">
        <v>10</v>
      </c>
      <c r="B11" s="11" t="s">
        <v>214</v>
      </c>
      <c r="C11" s="11" t="s">
        <v>215</v>
      </c>
      <c r="D11" s="20">
        <v>4000</v>
      </c>
      <c r="E11" s="21">
        <f t="shared" si="0"/>
        <v>4400</v>
      </c>
    </row>
    <row r="12" spans="1:13" s="86" customFormat="1" x14ac:dyDescent="0.25">
      <c r="A12" s="60"/>
      <c r="B12" s="60"/>
      <c r="C12" s="60"/>
      <c r="D12" s="101"/>
      <c r="E12" s="102">
        <f>SUM(E2:E11)</f>
        <v>140800.00000000003</v>
      </c>
      <c r="F12" s="86" t="s">
        <v>955</v>
      </c>
    </row>
    <row r="13" spans="1:13" ht="15.75" thickBot="1" x14ac:dyDescent="0.3"/>
    <row r="14" spans="1:13" ht="15.75" thickBot="1" x14ac:dyDescent="0.3">
      <c r="B14" s="23" t="s">
        <v>57</v>
      </c>
      <c r="C14" s="148" t="s">
        <v>58</v>
      </c>
      <c r="D14" s="149"/>
      <c r="E14" s="150"/>
      <c r="F14" s="76" t="s">
        <v>309</v>
      </c>
      <c r="G14" s="77" t="s">
        <v>310</v>
      </c>
      <c r="H14" s="77" t="s">
        <v>311</v>
      </c>
      <c r="I14" s="77" t="s">
        <v>312</v>
      </c>
      <c r="J14" s="77" t="s">
        <v>313</v>
      </c>
    </row>
    <row r="15" spans="1:13" x14ac:dyDescent="0.25">
      <c r="F15" s="55" t="s">
        <v>298</v>
      </c>
      <c r="G15" s="55" t="s">
        <v>285</v>
      </c>
      <c r="H15" s="55" t="s">
        <v>487</v>
      </c>
      <c r="I15" s="49">
        <v>2010</v>
      </c>
      <c r="J15" s="55" t="s">
        <v>319</v>
      </c>
    </row>
    <row r="16" spans="1:13" x14ac:dyDescent="0.25">
      <c r="F16" s="55" t="s">
        <v>298</v>
      </c>
      <c r="G16" s="55" t="s">
        <v>286</v>
      </c>
      <c r="H16" s="55" t="s">
        <v>488</v>
      </c>
      <c r="I16" s="49">
        <v>2010</v>
      </c>
      <c r="J16" s="55" t="s">
        <v>318</v>
      </c>
    </row>
    <row r="17" spans="2:10" x14ac:dyDescent="0.25">
      <c r="F17" s="55" t="s">
        <v>294</v>
      </c>
      <c r="G17" s="55" t="s">
        <v>275</v>
      </c>
      <c r="H17" s="55" t="s">
        <v>489</v>
      </c>
      <c r="I17" s="49">
        <v>2007</v>
      </c>
      <c r="J17" s="55" t="s">
        <v>318</v>
      </c>
    </row>
    <row r="18" spans="2:10" x14ac:dyDescent="0.25">
      <c r="F18" s="55" t="s">
        <v>294</v>
      </c>
      <c r="G18" s="55" t="s">
        <v>275</v>
      </c>
      <c r="H18" s="55" t="s">
        <v>490</v>
      </c>
      <c r="I18" s="49">
        <v>2007</v>
      </c>
      <c r="J18" s="52" t="s">
        <v>318</v>
      </c>
    </row>
    <row r="19" spans="2:10" x14ac:dyDescent="0.25">
      <c r="F19" s="55" t="s">
        <v>283</v>
      </c>
      <c r="G19" s="55" t="s">
        <v>279</v>
      </c>
      <c r="H19" s="55" t="s">
        <v>491</v>
      </c>
      <c r="I19" s="49">
        <v>2007</v>
      </c>
      <c r="J19" s="52" t="s">
        <v>318</v>
      </c>
    </row>
    <row r="20" spans="2:10" x14ac:dyDescent="0.25">
      <c r="F20" s="55" t="s">
        <v>283</v>
      </c>
      <c r="G20" s="55" t="s">
        <v>492</v>
      </c>
      <c r="H20" s="55" t="s">
        <v>493</v>
      </c>
      <c r="I20" s="49">
        <v>2013</v>
      </c>
      <c r="J20" s="52" t="s">
        <v>318</v>
      </c>
    </row>
    <row r="21" spans="2:10" x14ac:dyDescent="0.25">
      <c r="F21" s="55" t="s">
        <v>388</v>
      </c>
      <c r="G21" s="55" t="s">
        <v>277</v>
      </c>
      <c r="H21" s="55" t="s">
        <v>494</v>
      </c>
      <c r="I21" s="49">
        <v>2014</v>
      </c>
      <c r="J21" s="52" t="s">
        <v>318</v>
      </c>
    </row>
    <row r="22" spans="2:10" x14ac:dyDescent="0.25">
      <c r="F22" s="55" t="s">
        <v>294</v>
      </c>
      <c r="G22" s="55" t="s">
        <v>275</v>
      </c>
      <c r="H22" s="55" t="s">
        <v>495</v>
      </c>
      <c r="I22" s="49">
        <v>2019</v>
      </c>
      <c r="J22" s="52" t="s">
        <v>318</v>
      </c>
    </row>
    <row r="23" spans="2:10" x14ac:dyDescent="0.25">
      <c r="F23" s="55" t="s">
        <v>293</v>
      </c>
      <c r="G23" s="55" t="s">
        <v>277</v>
      </c>
      <c r="H23" s="55" t="s">
        <v>496</v>
      </c>
      <c r="I23" s="49">
        <v>2020</v>
      </c>
      <c r="J23" s="52" t="s">
        <v>318</v>
      </c>
    </row>
    <row r="24" spans="2:10" x14ac:dyDescent="0.25">
      <c r="F24" s="55" t="s">
        <v>293</v>
      </c>
      <c r="G24" s="55" t="s">
        <v>301</v>
      </c>
      <c r="H24" s="55" t="s">
        <v>497</v>
      </c>
      <c r="I24" s="49">
        <v>2022</v>
      </c>
      <c r="J24" s="52" t="s">
        <v>318</v>
      </c>
    </row>
    <row r="25" spans="2:10" x14ac:dyDescent="0.25">
      <c r="F25" s="55" t="s">
        <v>294</v>
      </c>
      <c r="G25" s="55" t="s">
        <v>275</v>
      </c>
      <c r="H25" s="55" t="s">
        <v>498</v>
      </c>
      <c r="I25" s="49">
        <v>2005</v>
      </c>
      <c r="J25" s="52" t="s">
        <v>318</v>
      </c>
    </row>
    <row r="26" spans="2:10" x14ac:dyDescent="0.25">
      <c r="F26" s="55" t="s">
        <v>294</v>
      </c>
      <c r="G26" s="55" t="s">
        <v>302</v>
      </c>
      <c r="H26" s="55" t="s">
        <v>499</v>
      </c>
      <c r="I26" s="49">
        <v>2010</v>
      </c>
      <c r="J26" s="52" t="s">
        <v>318</v>
      </c>
    </row>
    <row r="27" spans="2:10" x14ac:dyDescent="0.25">
      <c r="F27" s="55" t="s">
        <v>299</v>
      </c>
      <c r="G27" s="55" t="s">
        <v>281</v>
      </c>
      <c r="H27" s="55" t="s">
        <v>500</v>
      </c>
      <c r="I27" s="49">
        <v>2016</v>
      </c>
      <c r="J27" s="52" t="s">
        <v>318</v>
      </c>
    </row>
    <row r="28" spans="2:10" x14ac:dyDescent="0.25">
      <c r="F28" s="55" t="s">
        <v>294</v>
      </c>
      <c r="G28" s="55" t="s">
        <v>306</v>
      </c>
      <c r="H28" s="55" t="s">
        <v>501</v>
      </c>
      <c r="I28" s="49">
        <v>2011</v>
      </c>
      <c r="J28" s="52" t="s">
        <v>318</v>
      </c>
    </row>
    <row r="29" spans="2:10" ht="15.75" thickBot="1" x14ac:dyDescent="0.3">
      <c r="F29" s="72"/>
      <c r="G29" s="72"/>
      <c r="H29" s="72"/>
      <c r="I29" s="72"/>
      <c r="J29" s="72"/>
    </row>
    <row r="30" spans="2:10" ht="15.75" thickBot="1" x14ac:dyDescent="0.3">
      <c r="B30" s="38" t="s">
        <v>59</v>
      </c>
      <c r="C30" s="148" t="s">
        <v>60</v>
      </c>
      <c r="D30" s="149"/>
      <c r="E30" s="150"/>
      <c r="F30" s="57" t="s">
        <v>283</v>
      </c>
      <c r="G30" s="55" t="s">
        <v>288</v>
      </c>
      <c r="H30" s="55" t="s">
        <v>502</v>
      </c>
      <c r="I30" s="49">
        <v>2013</v>
      </c>
      <c r="J30" s="52" t="s">
        <v>319</v>
      </c>
    </row>
    <row r="31" spans="2:10" x14ac:dyDescent="0.25">
      <c r="F31" s="55" t="s">
        <v>289</v>
      </c>
      <c r="G31" s="55" t="s">
        <v>492</v>
      </c>
      <c r="H31" s="55" t="s">
        <v>503</v>
      </c>
      <c r="I31" s="49">
        <v>2012</v>
      </c>
      <c r="J31" s="52" t="s">
        <v>318</v>
      </c>
    </row>
    <row r="32" spans="2:10" x14ac:dyDescent="0.25">
      <c r="F32" s="55" t="s">
        <v>388</v>
      </c>
      <c r="G32" s="55" t="s">
        <v>277</v>
      </c>
      <c r="H32" s="55" t="s">
        <v>504</v>
      </c>
      <c r="I32" s="49">
        <v>2013</v>
      </c>
      <c r="J32" s="52" t="s">
        <v>318</v>
      </c>
    </row>
    <row r="33" spans="2:10" ht="15.75" thickBot="1" x14ac:dyDescent="0.3">
      <c r="F33" s="56"/>
      <c r="G33" s="56"/>
      <c r="H33" s="56"/>
      <c r="I33" s="54"/>
      <c r="J33" s="54"/>
    </row>
    <row r="34" spans="2:10" ht="15.75" thickBot="1" x14ac:dyDescent="0.3">
      <c r="B34" s="38" t="s">
        <v>61</v>
      </c>
      <c r="C34" s="148" t="s">
        <v>62</v>
      </c>
      <c r="D34" s="149"/>
      <c r="E34" s="150"/>
      <c r="F34" s="57" t="s">
        <v>289</v>
      </c>
      <c r="G34" s="55" t="s">
        <v>288</v>
      </c>
      <c r="H34" s="55" t="s">
        <v>505</v>
      </c>
      <c r="I34" s="49">
        <v>2016</v>
      </c>
      <c r="J34" s="52" t="s">
        <v>319</v>
      </c>
    </row>
    <row r="35" spans="2:10" x14ac:dyDescent="0.25">
      <c r="F35" s="55" t="s">
        <v>388</v>
      </c>
      <c r="G35" s="55" t="s">
        <v>277</v>
      </c>
      <c r="H35" s="55" t="s">
        <v>506</v>
      </c>
      <c r="I35" s="49">
        <v>2020</v>
      </c>
      <c r="J35" s="52" t="s">
        <v>318</v>
      </c>
    </row>
    <row r="36" spans="2:10" ht="15.75" thickBot="1" x14ac:dyDescent="0.3">
      <c r="F36" s="56"/>
      <c r="G36" s="56"/>
      <c r="H36" s="56"/>
      <c r="I36" s="54"/>
      <c r="J36" s="54"/>
    </row>
    <row r="37" spans="2:10" ht="15.75" thickBot="1" x14ac:dyDescent="0.3">
      <c r="B37" s="38" t="s">
        <v>63</v>
      </c>
      <c r="C37" s="148" t="s">
        <v>64</v>
      </c>
      <c r="D37" s="149"/>
      <c r="E37" s="150"/>
      <c r="F37" s="57" t="s">
        <v>289</v>
      </c>
      <c r="G37" s="55" t="s">
        <v>288</v>
      </c>
      <c r="H37" s="55" t="s">
        <v>507</v>
      </c>
      <c r="I37" s="49">
        <v>2012</v>
      </c>
      <c r="J37" s="52" t="s">
        <v>319</v>
      </c>
    </row>
    <row r="38" spans="2:10" x14ac:dyDescent="0.25">
      <c r="F38" s="55" t="s">
        <v>289</v>
      </c>
      <c r="G38" s="55" t="s">
        <v>288</v>
      </c>
      <c r="H38" s="55" t="s">
        <v>508</v>
      </c>
      <c r="I38" s="49">
        <v>2016</v>
      </c>
      <c r="J38" s="52" t="s">
        <v>319</v>
      </c>
    </row>
    <row r="39" spans="2:10" x14ac:dyDescent="0.25">
      <c r="F39" s="55" t="s">
        <v>388</v>
      </c>
      <c r="G39" s="55" t="s">
        <v>277</v>
      </c>
      <c r="H39" s="55" t="s">
        <v>509</v>
      </c>
      <c r="I39" s="49">
        <v>2010</v>
      </c>
      <c r="J39" s="52" t="s">
        <v>318</v>
      </c>
    </row>
    <row r="40" spans="2:10" ht="15.75" thickBot="1" x14ac:dyDescent="0.3">
      <c r="F40" s="56"/>
      <c r="G40" s="56"/>
      <c r="H40" s="56"/>
      <c r="I40" s="54"/>
      <c r="J40" s="54"/>
    </row>
    <row r="41" spans="2:10" ht="15.75" thickBot="1" x14ac:dyDescent="0.3">
      <c r="B41" s="38" t="s">
        <v>65</v>
      </c>
      <c r="C41" s="148" t="s">
        <v>66</v>
      </c>
      <c r="D41" s="149"/>
      <c r="E41" s="150"/>
      <c r="F41" s="57" t="s">
        <v>388</v>
      </c>
      <c r="G41" s="55" t="s">
        <v>277</v>
      </c>
      <c r="H41" s="55" t="s">
        <v>510</v>
      </c>
      <c r="I41" s="49">
        <v>2008</v>
      </c>
      <c r="J41" s="52" t="s">
        <v>318</v>
      </c>
    </row>
    <row r="42" spans="2:10" x14ac:dyDescent="0.25">
      <c r="F42" s="55" t="s">
        <v>289</v>
      </c>
      <c r="G42" s="55" t="s">
        <v>288</v>
      </c>
      <c r="H42" s="55" t="s">
        <v>511</v>
      </c>
      <c r="I42" s="49">
        <v>2023</v>
      </c>
      <c r="J42" s="52" t="s">
        <v>319</v>
      </c>
    </row>
    <row r="43" spans="2:10" ht="15.75" thickBot="1" x14ac:dyDescent="0.3">
      <c r="F43" s="56"/>
      <c r="G43" s="56"/>
      <c r="H43" s="56"/>
      <c r="I43" s="54"/>
      <c r="J43" s="54"/>
    </row>
    <row r="44" spans="2:10" ht="15.75" thickBot="1" x14ac:dyDescent="0.3">
      <c r="B44" s="38" t="s">
        <v>67</v>
      </c>
      <c r="C44" s="148" t="s">
        <v>68</v>
      </c>
      <c r="D44" s="149"/>
      <c r="E44" s="150"/>
      <c r="F44" s="57" t="s">
        <v>283</v>
      </c>
      <c r="G44" s="55" t="s">
        <v>288</v>
      </c>
      <c r="H44" s="55" t="s">
        <v>512</v>
      </c>
      <c r="I44" s="49">
        <v>2013</v>
      </c>
      <c r="J44" s="52" t="s">
        <v>319</v>
      </c>
    </row>
    <row r="45" spans="2:10" x14ac:dyDescent="0.25">
      <c r="F45" s="55" t="s">
        <v>289</v>
      </c>
      <c r="G45" s="55" t="s">
        <v>288</v>
      </c>
      <c r="H45" s="55" t="s">
        <v>513</v>
      </c>
      <c r="I45" s="49">
        <v>2013</v>
      </c>
      <c r="J45" s="52" t="s">
        <v>319</v>
      </c>
    </row>
    <row r="46" spans="2:10" x14ac:dyDescent="0.25">
      <c r="F46" s="55" t="s">
        <v>388</v>
      </c>
      <c r="G46" s="55" t="s">
        <v>277</v>
      </c>
      <c r="H46" s="55" t="s">
        <v>514</v>
      </c>
      <c r="I46" s="49">
        <v>2014</v>
      </c>
      <c r="J46" s="52" t="s">
        <v>318</v>
      </c>
    </row>
    <row r="47" spans="2:10" ht="15.75" thickBot="1" x14ac:dyDescent="0.3">
      <c r="F47" s="56"/>
      <c r="G47" s="56"/>
      <c r="H47" s="56"/>
      <c r="I47" s="54"/>
      <c r="J47" s="54"/>
    </row>
    <row r="48" spans="2:10" ht="15.75" thickBot="1" x14ac:dyDescent="0.3">
      <c r="B48" s="38" t="s">
        <v>69</v>
      </c>
      <c r="C48" s="148" t="s">
        <v>70</v>
      </c>
      <c r="D48" s="149"/>
      <c r="E48" s="150"/>
      <c r="F48" s="57" t="s">
        <v>283</v>
      </c>
      <c r="G48" s="55" t="s">
        <v>288</v>
      </c>
      <c r="H48" s="55" t="s">
        <v>515</v>
      </c>
      <c r="I48" s="49">
        <v>2011</v>
      </c>
      <c r="J48" s="52" t="s">
        <v>319</v>
      </c>
    </row>
    <row r="49" spans="2:10" x14ac:dyDescent="0.25">
      <c r="F49" s="55" t="s">
        <v>388</v>
      </c>
      <c r="G49" s="55" t="s">
        <v>277</v>
      </c>
      <c r="H49" s="55" t="s">
        <v>516</v>
      </c>
      <c r="I49" s="49">
        <v>2013</v>
      </c>
      <c r="J49" s="52" t="s">
        <v>318</v>
      </c>
    </row>
    <row r="50" spans="2:10" ht="15.75" thickBot="1" x14ac:dyDescent="0.3">
      <c r="F50" s="56"/>
      <c r="G50" s="56"/>
      <c r="H50" s="56"/>
      <c r="I50" s="54"/>
      <c r="J50" s="54"/>
    </row>
    <row r="51" spans="2:10" ht="15.75" thickBot="1" x14ac:dyDescent="0.3">
      <c r="B51" s="38" t="s">
        <v>71</v>
      </c>
      <c r="C51" s="148" t="s">
        <v>72</v>
      </c>
      <c r="D51" s="149"/>
      <c r="E51" s="150"/>
      <c r="F51" s="57" t="s">
        <v>283</v>
      </c>
      <c r="G51" s="55" t="s">
        <v>279</v>
      </c>
      <c r="H51" s="55" t="s">
        <v>517</v>
      </c>
      <c r="I51" s="49">
        <v>2011</v>
      </c>
      <c r="J51" s="52" t="s">
        <v>319</v>
      </c>
    </row>
    <row r="52" spans="2:10" x14ac:dyDescent="0.25">
      <c r="F52" s="55" t="s">
        <v>283</v>
      </c>
      <c r="G52" s="55" t="s">
        <v>288</v>
      </c>
      <c r="H52" s="55" t="s">
        <v>518</v>
      </c>
      <c r="I52" s="49">
        <v>2011</v>
      </c>
      <c r="J52" s="52" t="s">
        <v>319</v>
      </c>
    </row>
    <row r="53" spans="2:10" x14ac:dyDescent="0.25">
      <c r="F53" s="55" t="s">
        <v>388</v>
      </c>
      <c r="G53" s="55" t="s">
        <v>277</v>
      </c>
      <c r="H53" s="55" t="s">
        <v>519</v>
      </c>
      <c r="I53" s="49">
        <v>2019</v>
      </c>
      <c r="J53" s="52" t="s">
        <v>318</v>
      </c>
    </row>
    <row r="54" spans="2:10" ht="15.75" thickBot="1" x14ac:dyDescent="0.3">
      <c r="F54" s="56"/>
      <c r="G54" s="56"/>
      <c r="H54" s="56"/>
      <c r="I54" s="54"/>
      <c r="J54" s="54"/>
    </row>
    <row r="55" spans="2:10" ht="15.75" thickBot="1" x14ac:dyDescent="0.3">
      <c r="B55" s="38" t="s">
        <v>73</v>
      </c>
      <c r="C55" s="148" t="s">
        <v>74</v>
      </c>
      <c r="D55" s="149"/>
      <c r="E55" s="150"/>
      <c r="F55" s="57" t="s">
        <v>388</v>
      </c>
      <c r="G55" s="55" t="s">
        <v>277</v>
      </c>
      <c r="H55" s="55" t="s">
        <v>520</v>
      </c>
      <c r="I55" s="49">
        <v>2013</v>
      </c>
      <c r="J55" s="52" t="s">
        <v>318</v>
      </c>
    </row>
    <row r="56" spans="2:10" x14ac:dyDescent="0.25">
      <c r="F56" s="55" t="s">
        <v>283</v>
      </c>
      <c r="G56" s="55" t="s">
        <v>288</v>
      </c>
      <c r="H56" s="55" t="s">
        <v>521</v>
      </c>
      <c r="I56" s="49">
        <v>2014</v>
      </c>
      <c r="J56" s="52" t="s">
        <v>319</v>
      </c>
    </row>
    <row r="57" spans="2:10" ht="15.75" thickBot="1" x14ac:dyDescent="0.3">
      <c r="F57" s="54"/>
      <c r="G57" s="54"/>
      <c r="H57" s="54"/>
      <c r="I57" s="54"/>
      <c r="J57" s="54"/>
    </row>
    <row r="58" spans="2:10" ht="15.75" thickBot="1" x14ac:dyDescent="0.3">
      <c r="B58" s="38" t="s">
        <v>214</v>
      </c>
      <c r="C58" s="148" t="s">
        <v>215</v>
      </c>
      <c r="D58" s="149"/>
      <c r="E58" s="150"/>
      <c r="F58" s="57" t="s">
        <v>388</v>
      </c>
      <c r="G58" s="55" t="s">
        <v>277</v>
      </c>
      <c r="H58" s="55" t="s">
        <v>522</v>
      </c>
      <c r="I58" s="49">
        <v>2019</v>
      </c>
      <c r="J58" s="52" t="s">
        <v>318</v>
      </c>
    </row>
  </sheetData>
  <mergeCells count="11">
    <mergeCell ref="F1:M1"/>
    <mergeCell ref="C14:E14"/>
    <mergeCell ref="C30:E30"/>
    <mergeCell ref="C34:E34"/>
    <mergeCell ref="C37:E37"/>
    <mergeCell ref="C58:E58"/>
    <mergeCell ref="C41:E41"/>
    <mergeCell ref="C44:E44"/>
    <mergeCell ref="C48:E48"/>
    <mergeCell ref="C51:E51"/>
    <mergeCell ref="C55:E55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9"/>
  <sheetViews>
    <sheetView workbookViewId="0">
      <selection activeCell="F11" sqref="F11"/>
    </sheetView>
  </sheetViews>
  <sheetFormatPr defaultRowHeight="15" x14ac:dyDescent="0.25"/>
  <cols>
    <col min="2" max="2" width="20.5703125" customWidth="1"/>
    <col min="3" max="3" width="48" customWidth="1"/>
    <col min="4" max="4" width="18.42578125" hidden="1" customWidth="1"/>
    <col min="5" max="5" width="25" customWidth="1"/>
    <col min="6" max="6" width="12.140625" customWidth="1"/>
    <col min="7" max="7" width="11.5703125" customWidth="1"/>
    <col min="8" max="8" width="9.7109375" customWidth="1"/>
    <col min="9" max="9" width="10.7109375" customWidth="1"/>
    <col min="10" max="10" width="10.5703125" customWidth="1"/>
    <col min="11" max="11" width="11.7109375" customWidth="1"/>
  </cols>
  <sheetData>
    <row r="1" spans="1:13" ht="4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75</v>
      </c>
      <c r="C2" s="22" t="s">
        <v>76</v>
      </c>
      <c r="D2" s="24">
        <v>45000</v>
      </c>
      <c r="E2" s="25">
        <f t="shared" ref="E2:E10" si="0">SUM(D2)*1.1</f>
        <v>49500.000000000007</v>
      </c>
    </row>
    <row r="3" spans="1:13" x14ac:dyDescent="0.25">
      <c r="A3" s="11">
        <v>2</v>
      </c>
      <c r="B3" s="11" t="s">
        <v>77</v>
      </c>
      <c r="C3" s="11" t="s">
        <v>78</v>
      </c>
      <c r="D3" s="20">
        <v>8000</v>
      </c>
      <c r="E3" s="21">
        <f t="shared" si="0"/>
        <v>8800</v>
      </c>
    </row>
    <row r="4" spans="1:13" x14ac:dyDescent="0.25">
      <c r="A4" s="11">
        <v>3</v>
      </c>
      <c r="B4" s="11" t="s">
        <v>79</v>
      </c>
      <c r="C4" s="11" t="s">
        <v>80</v>
      </c>
      <c r="D4" s="20">
        <v>11000</v>
      </c>
      <c r="E4" s="21">
        <f t="shared" si="0"/>
        <v>12100.000000000002</v>
      </c>
    </row>
    <row r="5" spans="1:13" x14ac:dyDescent="0.25">
      <c r="A5" s="11">
        <v>4</v>
      </c>
      <c r="B5" s="11" t="s">
        <v>81</v>
      </c>
      <c r="C5" s="11" t="s">
        <v>82</v>
      </c>
      <c r="D5" s="20">
        <v>7000</v>
      </c>
      <c r="E5" s="21">
        <f t="shared" si="0"/>
        <v>7700.0000000000009</v>
      </c>
    </row>
    <row r="6" spans="1:13" x14ac:dyDescent="0.25">
      <c r="A6" s="11">
        <v>5</v>
      </c>
      <c r="B6" s="11" t="s">
        <v>83</v>
      </c>
      <c r="C6" s="11" t="s">
        <v>84</v>
      </c>
      <c r="D6" s="20">
        <v>16000</v>
      </c>
      <c r="E6" s="21">
        <f t="shared" si="0"/>
        <v>17600</v>
      </c>
    </row>
    <row r="7" spans="1:13" x14ac:dyDescent="0.25">
      <c r="A7" s="11">
        <v>6</v>
      </c>
      <c r="B7" s="11" t="s">
        <v>85</v>
      </c>
      <c r="C7" s="11" t="s">
        <v>86</v>
      </c>
      <c r="D7" s="20">
        <v>12000</v>
      </c>
      <c r="E7" s="21">
        <f t="shared" si="0"/>
        <v>13200.000000000002</v>
      </c>
    </row>
    <row r="8" spans="1:13" x14ac:dyDescent="0.25">
      <c r="A8" s="11">
        <v>7</v>
      </c>
      <c r="B8" s="11" t="s">
        <v>87</v>
      </c>
      <c r="C8" s="11" t="s">
        <v>88</v>
      </c>
      <c r="D8" s="20">
        <v>8000</v>
      </c>
      <c r="E8" s="21">
        <f t="shared" si="0"/>
        <v>8800</v>
      </c>
    </row>
    <row r="9" spans="1:13" x14ac:dyDescent="0.25">
      <c r="A9" s="11">
        <v>8</v>
      </c>
      <c r="B9" s="11" t="s">
        <v>89</v>
      </c>
      <c r="C9" s="11" t="s">
        <v>90</v>
      </c>
      <c r="D9" s="20">
        <v>26000</v>
      </c>
      <c r="E9" s="21">
        <f t="shared" si="0"/>
        <v>28600.000000000004</v>
      </c>
    </row>
    <row r="10" spans="1:13" x14ac:dyDescent="0.25">
      <c r="A10" s="11">
        <v>9</v>
      </c>
      <c r="B10" s="11" t="s">
        <v>91</v>
      </c>
      <c r="C10" s="11" t="s">
        <v>92</v>
      </c>
      <c r="D10" s="20">
        <v>12000</v>
      </c>
      <c r="E10" s="21">
        <f t="shared" si="0"/>
        <v>13200.000000000002</v>
      </c>
    </row>
    <row r="11" spans="1:13" x14ac:dyDescent="0.25">
      <c r="E11" s="7">
        <f>SUM(E2:E10)</f>
        <v>159500.00000000003</v>
      </c>
      <c r="F11" s="86" t="s">
        <v>955</v>
      </c>
    </row>
    <row r="12" spans="1:13" s="86" customFormat="1" ht="15.75" thickBot="1" x14ac:dyDescent="0.3"/>
    <row r="13" spans="1:13" ht="15.75" thickBot="1" x14ac:dyDescent="0.3">
      <c r="B13" s="36" t="s">
        <v>75</v>
      </c>
      <c r="C13" s="148" t="s">
        <v>76</v>
      </c>
      <c r="D13" s="149"/>
      <c r="E13" s="150"/>
      <c r="F13" s="84" t="s">
        <v>309</v>
      </c>
      <c r="G13" s="78" t="s">
        <v>310</v>
      </c>
      <c r="H13" s="78" t="s">
        <v>311</v>
      </c>
      <c r="I13" s="78" t="s">
        <v>312</v>
      </c>
      <c r="J13" s="78" t="s">
        <v>313</v>
      </c>
    </row>
    <row r="14" spans="1:13" x14ac:dyDescent="0.25">
      <c r="F14" s="66" t="s">
        <v>294</v>
      </c>
      <c r="G14" s="79" t="s">
        <v>535</v>
      </c>
      <c r="H14" s="79" t="s">
        <v>523</v>
      </c>
      <c r="I14" s="80">
        <v>2019</v>
      </c>
      <c r="J14" s="66" t="s">
        <v>318</v>
      </c>
    </row>
    <row r="15" spans="1:13" x14ac:dyDescent="0.25">
      <c r="F15" s="66" t="s">
        <v>283</v>
      </c>
      <c r="G15" s="79" t="s">
        <v>288</v>
      </c>
      <c r="H15" s="79" t="s">
        <v>524</v>
      </c>
      <c r="I15" s="80">
        <v>2013</v>
      </c>
      <c r="J15" s="66" t="s">
        <v>319</v>
      </c>
    </row>
    <row r="16" spans="1:13" x14ac:dyDescent="0.25">
      <c r="F16" s="66" t="s">
        <v>294</v>
      </c>
      <c r="G16" s="79" t="s">
        <v>536</v>
      </c>
      <c r="H16" s="79" t="s">
        <v>525</v>
      </c>
      <c r="I16" s="80">
        <v>2019</v>
      </c>
      <c r="J16" s="66" t="s">
        <v>319</v>
      </c>
    </row>
    <row r="17" spans="2:10" x14ac:dyDescent="0.25">
      <c r="F17" s="66" t="s">
        <v>294</v>
      </c>
      <c r="G17" s="79" t="s">
        <v>535</v>
      </c>
      <c r="H17" s="79" t="s">
        <v>526</v>
      </c>
      <c r="I17" s="80">
        <v>2019</v>
      </c>
      <c r="J17" s="66" t="s">
        <v>318</v>
      </c>
    </row>
    <row r="18" spans="2:10" x14ac:dyDescent="0.25">
      <c r="F18" s="66" t="s">
        <v>283</v>
      </c>
      <c r="G18" s="79" t="s">
        <v>287</v>
      </c>
      <c r="H18" s="79" t="s">
        <v>527</v>
      </c>
      <c r="I18" s="80">
        <v>2014</v>
      </c>
      <c r="J18" s="66" t="s">
        <v>318</v>
      </c>
    </row>
    <row r="19" spans="2:10" x14ac:dyDescent="0.25">
      <c r="F19" s="66" t="s">
        <v>293</v>
      </c>
      <c r="G19" s="80" t="s">
        <v>277</v>
      </c>
      <c r="H19" s="79" t="s">
        <v>528</v>
      </c>
      <c r="I19" s="80">
        <v>2022</v>
      </c>
      <c r="J19" s="66" t="s">
        <v>318</v>
      </c>
    </row>
    <row r="20" spans="2:10" x14ac:dyDescent="0.25">
      <c r="F20" s="66" t="s">
        <v>294</v>
      </c>
      <c r="G20" s="79" t="s">
        <v>536</v>
      </c>
      <c r="H20" s="79" t="s">
        <v>529</v>
      </c>
      <c r="I20" s="80">
        <v>2019</v>
      </c>
      <c r="J20" s="66" t="s">
        <v>319</v>
      </c>
    </row>
    <row r="21" spans="2:10" x14ac:dyDescent="0.25">
      <c r="F21" s="66" t="s">
        <v>283</v>
      </c>
      <c r="G21" s="79" t="s">
        <v>287</v>
      </c>
      <c r="H21" s="79" t="s">
        <v>530</v>
      </c>
      <c r="I21" s="80">
        <v>2014</v>
      </c>
      <c r="J21" s="66" t="s">
        <v>318</v>
      </c>
    </row>
    <row r="22" spans="2:10" x14ac:dyDescent="0.25">
      <c r="F22" s="66" t="s">
        <v>294</v>
      </c>
      <c r="G22" s="80" t="s">
        <v>535</v>
      </c>
      <c r="H22" s="79" t="s">
        <v>531</v>
      </c>
      <c r="I22" s="80">
        <v>2007</v>
      </c>
      <c r="J22" s="66" t="s">
        <v>318</v>
      </c>
    </row>
    <row r="23" spans="2:10" x14ac:dyDescent="0.25">
      <c r="F23" s="66" t="s">
        <v>294</v>
      </c>
      <c r="G23" s="81" t="s">
        <v>535</v>
      </c>
      <c r="H23" s="81" t="s">
        <v>532</v>
      </c>
      <c r="I23" s="80">
        <v>2007</v>
      </c>
      <c r="J23" s="66" t="s">
        <v>318</v>
      </c>
    </row>
    <row r="24" spans="2:10" x14ac:dyDescent="0.25">
      <c r="F24" s="66" t="s">
        <v>294</v>
      </c>
      <c r="G24" s="80" t="s">
        <v>535</v>
      </c>
      <c r="H24" s="79" t="s">
        <v>533</v>
      </c>
      <c r="I24" s="80">
        <v>2006</v>
      </c>
      <c r="J24" s="66" t="s">
        <v>318</v>
      </c>
    </row>
    <row r="25" spans="2:10" x14ac:dyDescent="0.25">
      <c r="F25" s="66" t="s">
        <v>305</v>
      </c>
      <c r="G25" s="80" t="s">
        <v>291</v>
      </c>
      <c r="H25" s="79" t="s">
        <v>534</v>
      </c>
      <c r="I25" s="80">
        <v>2006</v>
      </c>
      <c r="J25" s="66" t="s">
        <v>318</v>
      </c>
    </row>
    <row r="26" spans="2:10" ht="15.75" thickBot="1" x14ac:dyDescent="0.3">
      <c r="F26" s="72"/>
      <c r="G26" s="72"/>
      <c r="H26" s="72"/>
      <c r="I26" s="72"/>
      <c r="J26" s="72"/>
    </row>
    <row r="27" spans="2:10" ht="15.75" thickBot="1" x14ac:dyDescent="0.3">
      <c r="B27" s="38" t="s">
        <v>77</v>
      </c>
      <c r="C27" s="148" t="s">
        <v>78</v>
      </c>
      <c r="D27" s="149"/>
      <c r="E27" s="150"/>
      <c r="F27" s="85" t="s">
        <v>293</v>
      </c>
      <c r="G27" s="81" t="s">
        <v>277</v>
      </c>
      <c r="H27" s="79" t="s">
        <v>537</v>
      </c>
      <c r="I27" s="80">
        <v>2008</v>
      </c>
      <c r="J27" s="66" t="s">
        <v>318</v>
      </c>
    </row>
    <row r="28" spans="2:10" x14ac:dyDescent="0.25">
      <c r="F28" s="81" t="s">
        <v>293</v>
      </c>
      <c r="G28" s="66" t="s">
        <v>277</v>
      </c>
      <c r="H28" s="79" t="s">
        <v>538</v>
      </c>
      <c r="I28" s="80">
        <v>2019</v>
      </c>
      <c r="J28" s="66" t="s">
        <v>318</v>
      </c>
    </row>
    <row r="29" spans="2:10" ht="15.75" thickBot="1" x14ac:dyDescent="0.3">
      <c r="F29" s="72"/>
      <c r="G29" s="72"/>
      <c r="H29" s="72"/>
      <c r="I29" s="72"/>
      <c r="J29" s="72"/>
    </row>
    <row r="30" spans="2:10" ht="15.75" thickBot="1" x14ac:dyDescent="0.3">
      <c r="B30" s="38" t="s">
        <v>79</v>
      </c>
      <c r="C30" s="148" t="s">
        <v>80</v>
      </c>
      <c r="D30" s="149"/>
      <c r="E30" s="150"/>
      <c r="F30" s="75" t="s">
        <v>293</v>
      </c>
      <c r="G30" s="79" t="s">
        <v>277</v>
      </c>
      <c r="H30" s="79" t="s">
        <v>539</v>
      </c>
      <c r="I30" s="80">
        <v>2013</v>
      </c>
      <c r="J30" s="66" t="s">
        <v>318</v>
      </c>
    </row>
    <row r="31" spans="2:10" x14ac:dyDescent="0.25">
      <c r="F31" s="66" t="s">
        <v>283</v>
      </c>
      <c r="G31" s="79" t="s">
        <v>288</v>
      </c>
      <c r="H31" s="79" t="s">
        <v>540</v>
      </c>
      <c r="I31" s="80">
        <v>2010</v>
      </c>
      <c r="J31" s="66" t="s">
        <v>319</v>
      </c>
    </row>
    <row r="32" spans="2:10" x14ac:dyDescent="0.25">
      <c r="F32" s="66" t="s">
        <v>293</v>
      </c>
      <c r="G32" s="81" t="s">
        <v>277</v>
      </c>
      <c r="H32" s="81" t="s">
        <v>541</v>
      </c>
      <c r="I32" s="82">
        <v>2013</v>
      </c>
      <c r="J32" s="66" t="s">
        <v>318</v>
      </c>
    </row>
    <row r="33" spans="2:10" ht="15.75" thickBot="1" x14ac:dyDescent="0.3">
      <c r="F33" s="72"/>
      <c r="G33" s="72"/>
      <c r="H33" s="72"/>
      <c r="I33" s="72"/>
      <c r="J33" s="72"/>
    </row>
    <row r="34" spans="2:10" ht="15.75" thickBot="1" x14ac:dyDescent="0.3">
      <c r="B34" s="38" t="s">
        <v>81</v>
      </c>
      <c r="C34" s="148" t="s">
        <v>82</v>
      </c>
      <c r="D34" s="149"/>
      <c r="E34" s="150"/>
      <c r="F34" s="75" t="s">
        <v>283</v>
      </c>
      <c r="G34" s="79" t="s">
        <v>288</v>
      </c>
      <c r="H34" s="79" t="s">
        <v>542</v>
      </c>
      <c r="I34" s="80">
        <v>2012</v>
      </c>
      <c r="J34" s="66" t="s">
        <v>319</v>
      </c>
    </row>
    <row r="35" spans="2:10" x14ac:dyDescent="0.25">
      <c r="F35" s="66" t="s">
        <v>293</v>
      </c>
      <c r="G35" s="79" t="s">
        <v>277</v>
      </c>
      <c r="H35" s="79" t="s">
        <v>543</v>
      </c>
      <c r="I35" s="79">
        <v>2014</v>
      </c>
      <c r="J35" s="79" t="s">
        <v>318</v>
      </c>
    </row>
    <row r="36" spans="2:10" ht="15.75" thickBot="1" x14ac:dyDescent="0.3">
      <c r="F36" s="72"/>
      <c r="G36" s="72"/>
      <c r="H36" s="72"/>
      <c r="I36" s="72"/>
      <c r="J36" s="72"/>
    </row>
    <row r="37" spans="2:10" ht="15.75" thickBot="1" x14ac:dyDescent="0.3">
      <c r="B37" s="38" t="s">
        <v>83</v>
      </c>
      <c r="C37" s="148" t="s">
        <v>84</v>
      </c>
      <c r="D37" s="149"/>
      <c r="E37" s="150"/>
      <c r="F37" s="75" t="s">
        <v>293</v>
      </c>
      <c r="G37" s="79" t="s">
        <v>277</v>
      </c>
      <c r="H37" s="79" t="s">
        <v>544</v>
      </c>
      <c r="I37" s="79">
        <v>2014</v>
      </c>
      <c r="J37" s="79" t="s">
        <v>318</v>
      </c>
    </row>
    <row r="38" spans="2:10" x14ac:dyDescent="0.25">
      <c r="F38" s="66" t="s">
        <v>293</v>
      </c>
      <c r="G38" s="80" t="s">
        <v>277</v>
      </c>
      <c r="H38" s="79" t="s">
        <v>545</v>
      </c>
      <c r="I38" s="80">
        <v>2019</v>
      </c>
      <c r="J38" s="79" t="s">
        <v>318</v>
      </c>
    </row>
    <row r="39" spans="2:10" x14ac:dyDescent="0.25">
      <c r="F39" s="66" t="s">
        <v>305</v>
      </c>
      <c r="G39" s="80" t="s">
        <v>291</v>
      </c>
      <c r="H39" s="79" t="s">
        <v>546</v>
      </c>
      <c r="I39" s="80">
        <v>2006</v>
      </c>
      <c r="J39" s="79" t="s">
        <v>318</v>
      </c>
    </row>
    <row r="40" spans="2:10" x14ac:dyDescent="0.25">
      <c r="F40" s="66" t="s">
        <v>293</v>
      </c>
      <c r="G40" s="81" t="s">
        <v>277</v>
      </c>
      <c r="H40" s="81" t="s">
        <v>547</v>
      </c>
      <c r="I40" s="82">
        <v>2008</v>
      </c>
      <c r="J40" s="79" t="s">
        <v>318</v>
      </c>
    </row>
    <row r="41" spans="2:10" ht="15.75" thickBot="1" x14ac:dyDescent="0.3">
      <c r="F41" s="72"/>
      <c r="G41" s="72"/>
      <c r="H41" s="72"/>
      <c r="I41" s="72"/>
      <c r="J41" s="72"/>
    </row>
    <row r="42" spans="2:10" ht="15.75" thickBot="1" x14ac:dyDescent="0.3">
      <c r="B42" s="38" t="s">
        <v>85</v>
      </c>
      <c r="C42" s="148" t="s">
        <v>86</v>
      </c>
      <c r="D42" s="149"/>
      <c r="E42" s="150"/>
      <c r="F42" s="75" t="s">
        <v>293</v>
      </c>
      <c r="G42" s="81" t="s">
        <v>277</v>
      </c>
      <c r="H42" s="81" t="s">
        <v>548</v>
      </c>
      <c r="I42" s="82">
        <v>2008</v>
      </c>
      <c r="J42" s="79" t="s">
        <v>318</v>
      </c>
    </row>
    <row r="43" spans="2:10" x14ac:dyDescent="0.25">
      <c r="F43" s="66" t="s">
        <v>283</v>
      </c>
      <c r="G43" s="81" t="s">
        <v>300</v>
      </c>
      <c r="H43" s="81" t="s">
        <v>549</v>
      </c>
      <c r="I43" s="82">
        <v>2010</v>
      </c>
      <c r="J43" s="79" t="s">
        <v>319</v>
      </c>
    </row>
    <row r="44" spans="2:10" x14ac:dyDescent="0.25">
      <c r="F44" s="66" t="s">
        <v>293</v>
      </c>
      <c r="G44" s="80" t="s">
        <v>277</v>
      </c>
      <c r="H44" s="79" t="s">
        <v>528</v>
      </c>
      <c r="I44" s="82">
        <v>2021</v>
      </c>
      <c r="J44" s="79" t="s">
        <v>318</v>
      </c>
    </row>
    <row r="45" spans="2:10" ht="15.75" thickBot="1" x14ac:dyDescent="0.3">
      <c r="F45" s="72"/>
      <c r="G45" s="72"/>
      <c r="H45" s="72"/>
      <c r="I45" s="72"/>
      <c r="J45" s="72"/>
    </row>
    <row r="46" spans="2:10" ht="15.75" thickBot="1" x14ac:dyDescent="0.3">
      <c r="B46" s="38" t="s">
        <v>87</v>
      </c>
      <c r="C46" s="148" t="s">
        <v>88</v>
      </c>
      <c r="D46" s="149"/>
      <c r="E46" s="150"/>
      <c r="F46" s="75" t="s">
        <v>293</v>
      </c>
      <c r="G46" s="81" t="s">
        <v>277</v>
      </c>
      <c r="H46" s="81" t="s">
        <v>550</v>
      </c>
      <c r="I46" s="82">
        <v>2014</v>
      </c>
      <c r="J46" s="79" t="s">
        <v>318</v>
      </c>
    </row>
    <row r="47" spans="2:10" x14ac:dyDescent="0.25">
      <c r="F47" s="66" t="s">
        <v>293</v>
      </c>
      <c r="G47" s="81" t="s">
        <v>277</v>
      </c>
      <c r="H47" s="81" t="s">
        <v>551</v>
      </c>
      <c r="I47" s="82">
        <v>2019</v>
      </c>
      <c r="J47" s="79" t="s">
        <v>318</v>
      </c>
    </row>
    <row r="48" spans="2:10" ht="15.75" thickBot="1" x14ac:dyDescent="0.3">
      <c r="F48" s="72"/>
      <c r="G48" s="72"/>
      <c r="H48" s="72"/>
      <c r="I48" s="72"/>
      <c r="J48" s="72"/>
    </row>
    <row r="49" spans="2:10" ht="15.75" thickBot="1" x14ac:dyDescent="0.3">
      <c r="B49" s="38" t="s">
        <v>89</v>
      </c>
      <c r="C49" s="148" t="s">
        <v>90</v>
      </c>
      <c r="D49" s="149"/>
      <c r="E49" s="150"/>
      <c r="F49" s="75" t="s">
        <v>293</v>
      </c>
      <c r="G49" s="81" t="s">
        <v>277</v>
      </c>
      <c r="H49" s="79" t="s">
        <v>552</v>
      </c>
      <c r="I49" s="80">
        <v>2019</v>
      </c>
      <c r="J49" s="79" t="s">
        <v>318</v>
      </c>
    </row>
    <row r="50" spans="2:10" x14ac:dyDescent="0.25">
      <c r="F50" s="66" t="s">
        <v>293</v>
      </c>
      <c r="G50" s="81" t="s">
        <v>277</v>
      </c>
      <c r="H50" s="79" t="s">
        <v>553</v>
      </c>
      <c r="I50" s="80">
        <v>2019</v>
      </c>
      <c r="J50" s="79" t="s">
        <v>318</v>
      </c>
    </row>
    <row r="51" spans="2:10" x14ac:dyDescent="0.25">
      <c r="F51" s="66" t="s">
        <v>305</v>
      </c>
      <c r="G51" s="81" t="s">
        <v>291</v>
      </c>
      <c r="H51" s="81" t="s">
        <v>554</v>
      </c>
      <c r="I51" s="80">
        <v>2007</v>
      </c>
      <c r="J51" s="79" t="s">
        <v>318</v>
      </c>
    </row>
    <row r="52" spans="2:10" x14ac:dyDescent="0.25">
      <c r="F52" s="66" t="s">
        <v>305</v>
      </c>
      <c r="G52" s="79" t="s">
        <v>291</v>
      </c>
      <c r="H52" s="79" t="s">
        <v>555</v>
      </c>
      <c r="I52" s="80">
        <v>2006</v>
      </c>
      <c r="J52" s="79" t="s">
        <v>318</v>
      </c>
    </row>
    <row r="53" spans="2:10" x14ac:dyDescent="0.25">
      <c r="F53" s="66" t="s">
        <v>294</v>
      </c>
      <c r="G53" s="80" t="s">
        <v>281</v>
      </c>
      <c r="H53" s="79" t="s">
        <v>556</v>
      </c>
      <c r="I53" s="83">
        <v>2011</v>
      </c>
      <c r="J53" s="79" t="s">
        <v>318</v>
      </c>
    </row>
    <row r="54" spans="2:10" x14ac:dyDescent="0.25">
      <c r="F54" s="66" t="s">
        <v>305</v>
      </c>
      <c r="G54" s="80" t="s">
        <v>291</v>
      </c>
      <c r="H54" s="79" t="s">
        <v>557</v>
      </c>
      <c r="I54" s="80">
        <v>2006</v>
      </c>
      <c r="J54" s="79" t="s">
        <v>318</v>
      </c>
    </row>
    <row r="55" spans="2:10" x14ac:dyDescent="0.25">
      <c r="F55" s="66" t="s">
        <v>283</v>
      </c>
      <c r="G55" s="81" t="s">
        <v>288</v>
      </c>
      <c r="H55" s="81" t="s">
        <v>558</v>
      </c>
      <c r="I55" s="82">
        <v>2010</v>
      </c>
      <c r="J55" s="79" t="s">
        <v>319</v>
      </c>
    </row>
    <row r="56" spans="2:10" ht="15.75" thickBot="1" x14ac:dyDescent="0.3">
      <c r="F56" s="72"/>
      <c r="G56" s="72"/>
      <c r="H56" s="72"/>
      <c r="I56" s="72"/>
      <c r="J56" s="72"/>
    </row>
    <row r="57" spans="2:10" ht="15.75" thickBot="1" x14ac:dyDescent="0.3">
      <c r="B57" s="38" t="s">
        <v>91</v>
      </c>
      <c r="C57" s="148" t="s">
        <v>92</v>
      </c>
      <c r="D57" s="149"/>
      <c r="E57" s="150"/>
      <c r="F57" s="75" t="s">
        <v>283</v>
      </c>
      <c r="G57" s="80" t="s">
        <v>300</v>
      </c>
      <c r="H57" s="79" t="s">
        <v>559</v>
      </c>
      <c r="I57" s="80">
        <v>2007</v>
      </c>
      <c r="J57" s="79" t="s">
        <v>319</v>
      </c>
    </row>
    <row r="58" spans="2:10" x14ac:dyDescent="0.25">
      <c r="F58" s="66" t="s">
        <v>293</v>
      </c>
      <c r="G58" s="79" t="s">
        <v>277</v>
      </c>
      <c r="H58" s="79" t="s">
        <v>560</v>
      </c>
      <c r="I58" s="80">
        <v>2019</v>
      </c>
      <c r="J58" s="79" t="s">
        <v>318</v>
      </c>
    </row>
    <row r="59" spans="2:10" x14ac:dyDescent="0.25">
      <c r="F59" s="66" t="s">
        <v>293</v>
      </c>
      <c r="G59" s="79" t="s">
        <v>277</v>
      </c>
      <c r="H59" s="79" t="s">
        <v>561</v>
      </c>
      <c r="I59" s="80">
        <v>2019</v>
      </c>
      <c r="J59" s="79" t="s">
        <v>318</v>
      </c>
    </row>
  </sheetData>
  <mergeCells count="10">
    <mergeCell ref="C37:E37"/>
    <mergeCell ref="C42:E42"/>
    <mergeCell ref="C46:E46"/>
    <mergeCell ref="C49:E49"/>
    <mergeCell ref="C57:E57"/>
    <mergeCell ref="F1:M1"/>
    <mergeCell ref="C13:E13"/>
    <mergeCell ref="C27:E27"/>
    <mergeCell ref="C30:E30"/>
    <mergeCell ref="C34:E3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0"/>
  <sheetViews>
    <sheetView workbookViewId="0">
      <selection activeCell="F13" sqref="F13"/>
    </sheetView>
  </sheetViews>
  <sheetFormatPr defaultRowHeight="15" x14ac:dyDescent="0.25"/>
  <cols>
    <col min="2" max="2" width="23.85546875" customWidth="1"/>
    <col min="3" max="3" width="41.140625" customWidth="1"/>
    <col min="4" max="4" width="0" hidden="1" customWidth="1"/>
    <col min="5" max="5" width="19.42578125" customWidth="1"/>
    <col min="6" max="6" width="12.140625" customWidth="1"/>
    <col min="7" max="7" width="11.5703125" customWidth="1"/>
    <col min="8" max="8" width="9.85546875" customWidth="1"/>
    <col min="9" max="9" width="10.28515625" customWidth="1"/>
    <col min="10" max="10" width="10.5703125" customWidth="1"/>
    <col min="11" max="11" width="10.85546875" customWidth="1"/>
  </cols>
  <sheetData>
    <row r="1" spans="1:13" ht="48.75" customHeight="1" thickBot="1" x14ac:dyDescent="0.3">
      <c r="A1" s="8" t="s">
        <v>211</v>
      </c>
      <c r="B1" s="9" t="s">
        <v>0</v>
      </c>
      <c r="C1" s="9" t="s">
        <v>1</v>
      </c>
      <c r="D1" s="10" t="s">
        <v>210</v>
      </c>
      <c r="E1" s="39" t="s">
        <v>210</v>
      </c>
      <c r="F1" s="151"/>
      <c r="G1" s="152"/>
      <c r="H1" s="152"/>
      <c r="I1" s="152"/>
      <c r="J1" s="152"/>
      <c r="K1" s="152"/>
      <c r="L1" s="152"/>
      <c r="M1" s="152"/>
    </row>
    <row r="2" spans="1:13" x14ac:dyDescent="0.25">
      <c r="A2" s="22">
        <v>1</v>
      </c>
      <c r="B2" s="23" t="s">
        <v>93</v>
      </c>
      <c r="C2" s="22" t="s">
        <v>94</v>
      </c>
      <c r="D2" s="24">
        <v>70000</v>
      </c>
      <c r="E2" s="25">
        <f t="shared" ref="E2:E12" si="0">SUM(D2)*1.1</f>
        <v>77000</v>
      </c>
    </row>
    <row r="3" spans="1:13" x14ac:dyDescent="0.25">
      <c r="A3" s="11">
        <v>2</v>
      </c>
      <c r="B3" s="11" t="s">
        <v>95</v>
      </c>
      <c r="C3" s="11" t="s">
        <v>96</v>
      </c>
      <c r="D3" s="20">
        <v>7000</v>
      </c>
      <c r="E3" s="21">
        <f t="shared" si="0"/>
        <v>7700.0000000000009</v>
      </c>
    </row>
    <row r="4" spans="1:13" x14ac:dyDescent="0.25">
      <c r="A4" s="11">
        <v>3</v>
      </c>
      <c r="B4" s="11" t="s">
        <v>97</v>
      </c>
      <c r="C4" s="11" t="s">
        <v>98</v>
      </c>
      <c r="D4" s="20">
        <v>8000</v>
      </c>
      <c r="E4" s="21">
        <f t="shared" si="0"/>
        <v>8800</v>
      </c>
    </row>
    <row r="5" spans="1:13" x14ac:dyDescent="0.25">
      <c r="A5" s="11">
        <v>4</v>
      </c>
      <c r="B5" s="11" t="s">
        <v>99</v>
      </c>
      <c r="C5" s="11" t="s">
        <v>100</v>
      </c>
      <c r="D5" s="20">
        <v>8000</v>
      </c>
      <c r="E5" s="21">
        <f t="shared" si="0"/>
        <v>8800</v>
      </c>
    </row>
    <row r="6" spans="1:13" x14ac:dyDescent="0.25">
      <c r="A6" s="11">
        <v>5</v>
      </c>
      <c r="B6" s="11" t="s">
        <v>101</v>
      </c>
      <c r="C6" s="11" t="s">
        <v>102</v>
      </c>
      <c r="D6" s="20">
        <v>8000</v>
      </c>
      <c r="E6" s="21">
        <f t="shared" si="0"/>
        <v>8800</v>
      </c>
    </row>
    <row r="7" spans="1:13" x14ac:dyDescent="0.25">
      <c r="A7" s="11">
        <v>6</v>
      </c>
      <c r="B7" s="11" t="s">
        <v>103</v>
      </c>
      <c r="C7" s="11" t="s">
        <v>104</v>
      </c>
      <c r="D7" s="20">
        <v>8000</v>
      </c>
      <c r="E7" s="21">
        <f t="shared" si="0"/>
        <v>8800</v>
      </c>
    </row>
    <row r="8" spans="1:13" x14ac:dyDescent="0.25">
      <c r="A8" s="11">
        <v>7</v>
      </c>
      <c r="B8" s="11" t="s">
        <v>105</v>
      </c>
      <c r="C8" s="11" t="s">
        <v>106</v>
      </c>
      <c r="D8" s="20">
        <v>7000</v>
      </c>
      <c r="E8" s="21">
        <f t="shared" si="0"/>
        <v>7700.0000000000009</v>
      </c>
    </row>
    <row r="9" spans="1:13" x14ac:dyDescent="0.25">
      <c r="A9" s="11">
        <v>8</v>
      </c>
      <c r="B9" s="11" t="s">
        <v>107</v>
      </c>
      <c r="C9" s="11" t="s">
        <v>108</v>
      </c>
      <c r="D9" s="20">
        <v>12000</v>
      </c>
      <c r="E9" s="21">
        <f t="shared" si="0"/>
        <v>13200.000000000002</v>
      </c>
    </row>
    <row r="10" spans="1:13" x14ac:dyDescent="0.25">
      <c r="A10" s="11">
        <v>9</v>
      </c>
      <c r="B10" s="11" t="s">
        <v>109</v>
      </c>
      <c r="C10" s="11" t="s">
        <v>110</v>
      </c>
      <c r="D10" s="20">
        <v>11000</v>
      </c>
      <c r="E10" s="21">
        <f t="shared" si="0"/>
        <v>12100.000000000002</v>
      </c>
    </row>
    <row r="11" spans="1:13" x14ac:dyDescent="0.25">
      <c r="A11" s="11">
        <v>10</v>
      </c>
      <c r="B11" s="11" t="s">
        <v>111</v>
      </c>
      <c r="C11" s="11" t="s">
        <v>112</v>
      </c>
      <c r="D11" s="20">
        <v>8000</v>
      </c>
      <c r="E11" s="21">
        <f t="shared" si="0"/>
        <v>8800</v>
      </c>
    </row>
    <row r="12" spans="1:13" x14ac:dyDescent="0.25">
      <c r="A12" s="11">
        <v>11</v>
      </c>
      <c r="B12" s="11" t="s">
        <v>219</v>
      </c>
      <c r="C12" s="11" t="s">
        <v>220</v>
      </c>
      <c r="D12" s="20">
        <v>15000</v>
      </c>
      <c r="E12" s="21">
        <f t="shared" si="0"/>
        <v>16500</v>
      </c>
    </row>
    <row r="13" spans="1:13" x14ac:dyDescent="0.25">
      <c r="E13" s="7">
        <f>SUM(E2:E12)</f>
        <v>178200</v>
      </c>
      <c r="F13" s="86" t="s">
        <v>955</v>
      </c>
    </row>
    <row r="14" spans="1:13" s="86" customFormat="1" ht="15.75" thickBot="1" x14ac:dyDescent="0.3"/>
    <row r="15" spans="1:13" ht="15.75" thickBot="1" x14ac:dyDescent="0.3">
      <c r="B15" s="36" t="s">
        <v>93</v>
      </c>
      <c r="C15" s="148" t="s">
        <v>94</v>
      </c>
      <c r="D15" s="149"/>
      <c r="E15" s="150"/>
      <c r="F15" s="84" t="s">
        <v>309</v>
      </c>
      <c r="G15" s="78" t="s">
        <v>310</v>
      </c>
      <c r="H15" s="78" t="s">
        <v>311</v>
      </c>
      <c r="I15" s="78" t="s">
        <v>312</v>
      </c>
      <c r="J15" s="78" t="s">
        <v>313</v>
      </c>
    </row>
    <row r="16" spans="1:13" x14ac:dyDescent="0.25">
      <c r="F16" s="55" t="s">
        <v>293</v>
      </c>
      <c r="G16" s="55" t="s">
        <v>301</v>
      </c>
      <c r="H16" s="55" t="s">
        <v>562</v>
      </c>
      <c r="I16" s="49">
        <v>2022</v>
      </c>
      <c r="J16" s="55" t="s">
        <v>318</v>
      </c>
    </row>
    <row r="17" spans="6:10" x14ac:dyDescent="0.25">
      <c r="F17" s="55" t="s">
        <v>294</v>
      </c>
      <c r="G17" s="55" t="s">
        <v>281</v>
      </c>
      <c r="H17" s="49" t="s">
        <v>563</v>
      </c>
      <c r="I17" s="49">
        <v>2007</v>
      </c>
      <c r="J17" s="49" t="s">
        <v>318</v>
      </c>
    </row>
    <row r="18" spans="6:10" x14ac:dyDescent="0.25">
      <c r="F18" s="55" t="s">
        <v>294</v>
      </c>
      <c r="G18" s="55" t="s">
        <v>275</v>
      </c>
      <c r="H18" s="49" t="s">
        <v>564</v>
      </c>
      <c r="I18" s="49">
        <v>2007</v>
      </c>
      <c r="J18" s="49" t="s">
        <v>318</v>
      </c>
    </row>
    <row r="19" spans="6:10" x14ac:dyDescent="0.25">
      <c r="F19" s="55" t="s">
        <v>283</v>
      </c>
      <c r="G19" s="55" t="s">
        <v>288</v>
      </c>
      <c r="H19" s="49" t="s">
        <v>565</v>
      </c>
      <c r="I19" s="49">
        <v>2012</v>
      </c>
      <c r="J19" s="49" t="s">
        <v>319</v>
      </c>
    </row>
    <row r="20" spans="6:10" x14ac:dyDescent="0.25">
      <c r="F20" s="55" t="s">
        <v>283</v>
      </c>
      <c r="G20" s="55" t="s">
        <v>288</v>
      </c>
      <c r="H20" s="49" t="s">
        <v>566</v>
      </c>
      <c r="I20" s="49">
        <v>2014</v>
      </c>
      <c r="J20" s="49" t="s">
        <v>319</v>
      </c>
    </row>
    <row r="21" spans="6:10" x14ac:dyDescent="0.25">
      <c r="F21" s="55" t="s">
        <v>283</v>
      </c>
      <c r="G21" s="55" t="s">
        <v>378</v>
      </c>
      <c r="H21" s="49" t="s">
        <v>567</v>
      </c>
      <c r="I21" s="49">
        <v>2013</v>
      </c>
      <c r="J21" s="49" t="s">
        <v>318</v>
      </c>
    </row>
    <row r="22" spans="6:10" x14ac:dyDescent="0.25">
      <c r="F22" s="55" t="s">
        <v>303</v>
      </c>
      <c r="G22" s="55" t="s">
        <v>304</v>
      </c>
      <c r="H22" s="49" t="s">
        <v>568</v>
      </c>
      <c r="I22" s="49">
        <v>2005</v>
      </c>
      <c r="J22" s="49" t="s">
        <v>318</v>
      </c>
    </row>
    <row r="23" spans="6:10" x14ac:dyDescent="0.25">
      <c r="F23" s="55" t="s">
        <v>293</v>
      </c>
      <c r="G23" s="55" t="s">
        <v>277</v>
      </c>
      <c r="H23" s="49" t="s">
        <v>569</v>
      </c>
      <c r="I23" s="49">
        <v>2021</v>
      </c>
      <c r="J23" s="49" t="s">
        <v>318</v>
      </c>
    </row>
    <row r="24" spans="6:10" x14ac:dyDescent="0.25">
      <c r="F24" s="55" t="s">
        <v>294</v>
      </c>
      <c r="G24" s="55" t="s">
        <v>281</v>
      </c>
      <c r="H24" s="49" t="s">
        <v>570</v>
      </c>
      <c r="I24" s="49">
        <v>2019</v>
      </c>
      <c r="J24" s="49" t="s">
        <v>319</v>
      </c>
    </row>
    <row r="25" spans="6:10" x14ac:dyDescent="0.25">
      <c r="F25" s="55" t="s">
        <v>294</v>
      </c>
      <c r="G25" s="55" t="s">
        <v>275</v>
      </c>
      <c r="H25" s="49" t="s">
        <v>571</v>
      </c>
      <c r="I25" s="49">
        <v>2019</v>
      </c>
      <c r="J25" s="49" t="s">
        <v>318</v>
      </c>
    </row>
    <row r="26" spans="6:10" x14ac:dyDescent="0.25">
      <c r="F26" s="55" t="s">
        <v>294</v>
      </c>
      <c r="G26" s="55" t="s">
        <v>281</v>
      </c>
      <c r="H26" s="49" t="s">
        <v>572</v>
      </c>
      <c r="I26" s="49">
        <v>2007</v>
      </c>
      <c r="J26" s="49" t="s">
        <v>318</v>
      </c>
    </row>
    <row r="27" spans="6:10" x14ac:dyDescent="0.25">
      <c r="F27" s="55" t="s">
        <v>294</v>
      </c>
      <c r="G27" s="55" t="s">
        <v>281</v>
      </c>
      <c r="H27" s="49" t="s">
        <v>573</v>
      </c>
      <c r="I27" s="49">
        <v>2006</v>
      </c>
      <c r="J27" s="49" t="s">
        <v>318</v>
      </c>
    </row>
    <row r="28" spans="6:10" x14ac:dyDescent="0.25">
      <c r="F28" s="55" t="s">
        <v>294</v>
      </c>
      <c r="G28" s="55" t="s">
        <v>275</v>
      </c>
      <c r="H28" s="49" t="s">
        <v>574</v>
      </c>
      <c r="I28" s="49">
        <v>2010</v>
      </c>
      <c r="J28" s="49" t="s">
        <v>318</v>
      </c>
    </row>
    <row r="29" spans="6:10" x14ac:dyDescent="0.25">
      <c r="F29" s="55" t="s">
        <v>283</v>
      </c>
      <c r="G29" s="55" t="s">
        <v>279</v>
      </c>
      <c r="H29" s="49" t="s">
        <v>575</v>
      </c>
      <c r="I29" s="49">
        <v>2010</v>
      </c>
      <c r="J29" s="49" t="s">
        <v>319</v>
      </c>
    </row>
    <row r="30" spans="6:10" x14ac:dyDescent="0.25">
      <c r="F30" s="55" t="s">
        <v>283</v>
      </c>
      <c r="G30" s="55" t="s">
        <v>378</v>
      </c>
      <c r="H30" s="49" t="s">
        <v>576</v>
      </c>
      <c r="I30" s="49">
        <v>2014</v>
      </c>
      <c r="J30" s="49" t="s">
        <v>319</v>
      </c>
    </row>
    <row r="31" spans="6:10" x14ac:dyDescent="0.25">
      <c r="F31" s="55" t="s">
        <v>294</v>
      </c>
      <c r="G31" s="55" t="s">
        <v>275</v>
      </c>
      <c r="H31" s="49" t="s">
        <v>577</v>
      </c>
      <c r="I31" s="49">
        <v>2019</v>
      </c>
      <c r="J31" s="49" t="s">
        <v>318</v>
      </c>
    </row>
    <row r="32" spans="6:10" x14ac:dyDescent="0.25">
      <c r="F32" s="55" t="s">
        <v>294</v>
      </c>
      <c r="G32" s="55" t="s">
        <v>280</v>
      </c>
      <c r="H32" s="49" t="s">
        <v>578</v>
      </c>
      <c r="I32" s="49">
        <v>2019</v>
      </c>
      <c r="J32" s="49" t="s">
        <v>319</v>
      </c>
    </row>
    <row r="33" spans="2:10" x14ac:dyDescent="0.25">
      <c r="F33" s="55" t="s">
        <v>283</v>
      </c>
      <c r="G33" s="55" t="s">
        <v>288</v>
      </c>
      <c r="H33" s="49" t="s">
        <v>579</v>
      </c>
      <c r="I33" s="49">
        <v>2023</v>
      </c>
      <c r="J33" s="49" t="s">
        <v>319</v>
      </c>
    </row>
    <row r="34" spans="2:10" x14ac:dyDescent="0.25">
      <c r="F34" s="55" t="s">
        <v>283</v>
      </c>
      <c r="G34" s="55" t="s">
        <v>288</v>
      </c>
      <c r="H34" s="49" t="s">
        <v>580</v>
      </c>
      <c r="I34" s="49">
        <v>2023</v>
      </c>
      <c r="J34" s="49" t="s">
        <v>319</v>
      </c>
    </row>
    <row r="35" spans="2:10" x14ac:dyDescent="0.25">
      <c r="F35" s="55" t="s">
        <v>298</v>
      </c>
      <c r="G35" s="55" t="s">
        <v>286</v>
      </c>
      <c r="H35" s="49" t="s">
        <v>581</v>
      </c>
      <c r="I35" s="49">
        <v>2008</v>
      </c>
      <c r="J35" s="49" t="s">
        <v>318</v>
      </c>
    </row>
    <row r="36" spans="2:10" x14ac:dyDescent="0.25">
      <c r="F36" s="55" t="s">
        <v>283</v>
      </c>
      <c r="G36" s="55" t="s">
        <v>288</v>
      </c>
      <c r="H36" s="49" t="s">
        <v>582</v>
      </c>
      <c r="I36" s="49">
        <v>2014</v>
      </c>
      <c r="J36" s="49" t="s">
        <v>319</v>
      </c>
    </row>
    <row r="37" spans="2:10" ht="15.75" thickBot="1" x14ac:dyDescent="0.3">
      <c r="F37" s="72"/>
      <c r="G37" s="72"/>
      <c r="H37" s="72"/>
      <c r="I37" s="72"/>
      <c r="J37" s="72"/>
    </row>
    <row r="38" spans="2:10" ht="15.75" thickBot="1" x14ac:dyDescent="0.3">
      <c r="B38" s="38" t="s">
        <v>95</v>
      </c>
      <c r="C38" s="148" t="s">
        <v>96</v>
      </c>
      <c r="D38" s="149"/>
      <c r="E38" s="150"/>
      <c r="F38" s="57" t="s">
        <v>293</v>
      </c>
      <c r="G38" s="55" t="s">
        <v>277</v>
      </c>
      <c r="H38" s="55" t="s">
        <v>583</v>
      </c>
      <c r="I38" s="49">
        <v>2019</v>
      </c>
      <c r="J38" s="55" t="s">
        <v>318</v>
      </c>
    </row>
    <row r="39" spans="2:10" x14ac:dyDescent="0.25">
      <c r="F39" s="55" t="s">
        <v>283</v>
      </c>
      <c r="G39" s="55" t="s">
        <v>288</v>
      </c>
      <c r="H39" s="55" t="s">
        <v>584</v>
      </c>
      <c r="I39" s="49">
        <v>2023</v>
      </c>
      <c r="J39" s="55" t="s">
        <v>319</v>
      </c>
    </row>
    <row r="40" spans="2:10" ht="15.75" thickBot="1" x14ac:dyDescent="0.3">
      <c r="F40" s="72"/>
      <c r="G40" s="72"/>
      <c r="H40" s="72"/>
      <c r="I40" s="72"/>
      <c r="J40" s="72"/>
    </row>
    <row r="41" spans="2:10" ht="15.75" thickBot="1" x14ac:dyDescent="0.3">
      <c r="B41" s="38" t="s">
        <v>97</v>
      </c>
      <c r="C41" s="148" t="s">
        <v>98</v>
      </c>
      <c r="D41" s="149"/>
      <c r="E41" s="150"/>
      <c r="F41" s="57" t="s">
        <v>293</v>
      </c>
      <c r="G41" s="55" t="s">
        <v>277</v>
      </c>
      <c r="H41" s="55" t="s">
        <v>585</v>
      </c>
      <c r="I41" s="49">
        <v>2019</v>
      </c>
      <c r="J41" s="55" t="s">
        <v>318</v>
      </c>
    </row>
    <row r="42" spans="2:10" x14ac:dyDescent="0.25">
      <c r="F42" s="55" t="s">
        <v>293</v>
      </c>
      <c r="G42" s="55" t="s">
        <v>277</v>
      </c>
      <c r="H42" s="55" t="s">
        <v>586</v>
      </c>
      <c r="I42" s="49">
        <v>2008</v>
      </c>
      <c r="J42" s="55" t="s">
        <v>318</v>
      </c>
    </row>
    <row r="43" spans="2:10" ht="15.75" thickBot="1" x14ac:dyDescent="0.3">
      <c r="F43" s="72"/>
      <c r="G43" s="72"/>
      <c r="H43" s="72"/>
      <c r="I43" s="72"/>
      <c r="J43" s="72"/>
    </row>
    <row r="44" spans="2:10" ht="15.75" thickBot="1" x14ac:dyDescent="0.3">
      <c r="B44" s="38" t="s">
        <v>99</v>
      </c>
      <c r="C44" s="148" t="s">
        <v>100</v>
      </c>
      <c r="D44" s="149"/>
      <c r="E44" s="150"/>
      <c r="F44" s="57" t="s">
        <v>293</v>
      </c>
      <c r="G44" s="55" t="s">
        <v>277</v>
      </c>
      <c r="H44" s="55" t="s">
        <v>587</v>
      </c>
      <c r="I44" s="49">
        <v>2019</v>
      </c>
      <c r="J44" s="52" t="s">
        <v>318</v>
      </c>
    </row>
    <row r="45" spans="2:10" x14ac:dyDescent="0.25">
      <c r="F45" s="55" t="s">
        <v>305</v>
      </c>
      <c r="G45" s="55" t="s">
        <v>291</v>
      </c>
      <c r="H45" s="55" t="s">
        <v>588</v>
      </c>
      <c r="I45" s="49">
        <v>2007</v>
      </c>
      <c r="J45" s="52" t="s">
        <v>318</v>
      </c>
    </row>
    <row r="46" spans="2:10" ht="15.75" thickBot="1" x14ac:dyDescent="0.3">
      <c r="F46" s="72"/>
      <c r="G46" s="72"/>
      <c r="H46" s="72"/>
      <c r="I46" s="72"/>
      <c r="J46" s="72"/>
    </row>
    <row r="47" spans="2:10" ht="15.75" thickBot="1" x14ac:dyDescent="0.3">
      <c r="B47" s="38" t="s">
        <v>101</v>
      </c>
      <c r="C47" s="148" t="s">
        <v>102</v>
      </c>
      <c r="D47" s="149"/>
      <c r="E47" s="150"/>
      <c r="F47" s="57" t="s">
        <v>293</v>
      </c>
      <c r="G47" s="55" t="s">
        <v>277</v>
      </c>
      <c r="H47" s="55" t="s">
        <v>589</v>
      </c>
      <c r="I47" s="49">
        <v>2019</v>
      </c>
      <c r="J47" s="52" t="s">
        <v>318</v>
      </c>
    </row>
    <row r="48" spans="2:10" x14ac:dyDescent="0.25">
      <c r="F48" s="55" t="s">
        <v>293</v>
      </c>
      <c r="G48" s="55" t="s">
        <v>277</v>
      </c>
      <c r="H48" s="55" t="s">
        <v>590</v>
      </c>
      <c r="I48" s="49">
        <v>2008</v>
      </c>
      <c r="J48" s="52" t="s">
        <v>318</v>
      </c>
    </row>
    <row r="49" spans="2:10" ht="15.75" thickBot="1" x14ac:dyDescent="0.3">
      <c r="F49" s="72"/>
      <c r="G49" s="72"/>
      <c r="H49" s="72"/>
      <c r="I49" s="72"/>
      <c r="J49" s="72"/>
    </row>
    <row r="50" spans="2:10" ht="15.75" thickBot="1" x14ac:dyDescent="0.3">
      <c r="B50" s="38" t="s">
        <v>103</v>
      </c>
      <c r="C50" s="148" t="s">
        <v>104</v>
      </c>
      <c r="D50" s="149"/>
      <c r="E50" s="150"/>
      <c r="F50" s="57" t="s">
        <v>293</v>
      </c>
      <c r="G50" s="55" t="s">
        <v>277</v>
      </c>
      <c r="H50" s="55" t="s">
        <v>591</v>
      </c>
      <c r="I50" s="49">
        <v>2014</v>
      </c>
      <c r="J50" s="52" t="s">
        <v>318</v>
      </c>
    </row>
    <row r="51" spans="2:10" x14ac:dyDescent="0.25">
      <c r="F51" s="55" t="s">
        <v>293</v>
      </c>
      <c r="G51" s="55" t="s">
        <v>277</v>
      </c>
      <c r="H51" s="55" t="s">
        <v>592</v>
      </c>
      <c r="I51" s="49">
        <v>2008</v>
      </c>
      <c r="J51" s="52" t="s">
        <v>318</v>
      </c>
    </row>
    <row r="52" spans="2:10" ht="15.75" thickBot="1" x14ac:dyDescent="0.3">
      <c r="F52" s="72"/>
      <c r="G52" s="72"/>
      <c r="H52" s="72"/>
      <c r="I52" s="72"/>
      <c r="J52" s="72"/>
    </row>
    <row r="53" spans="2:10" ht="15.75" thickBot="1" x14ac:dyDescent="0.3">
      <c r="B53" s="38" t="s">
        <v>105</v>
      </c>
      <c r="C53" s="148" t="s">
        <v>106</v>
      </c>
      <c r="D53" s="149"/>
      <c r="E53" s="150"/>
      <c r="F53" s="57" t="s">
        <v>293</v>
      </c>
      <c r="G53" s="55" t="s">
        <v>277</v>
      </c>
      <c r="H53" s="55" t="s">
        <v>593</v>
      </c>
      <c r="I53" s="49">
        <v>2019</v>
      </c>
      <c r="J53" s="52" t="s">
        <v>318</v>
      </c>
    </row>
    <row r="54" spans="2:10" x14ac:dyDescent="0.25">
      <c r="F54" s="55" t="s">
        <v>283</v>
      </c>
      <c r="G54" s="55" t="s">
        <v>288</v>
      </c>
      <c r="H54" s="55" t="s">
        <v>594</v>
      </c>
      <c r="I54" s="49">
        <v>2013</v>
      </c>
      <c r="J54" s="52" t="s">
        <v>319</v>
      </c>
    </row>
    <row r="55" spans="2:10" ht="15.75" thickBot="1" x14ac:dyDescent="0.3">
      <c r="F55" s="72"/>
      <c r="G55" s="72"/>
      <c r="H55" s="72"/>
      <c r="I55" s="72"/>
      <c r="J55" s="72"/>
    </row>
    <row r="56" spans="2:10" ht="15.75" thickBot="1" x14ac:dyDescent="0.3">
      <c r="B56" s="38" t="s">
        <v>107</v>
      </c>
      <c r="C56" s="148" t="s">
        <v>108</v>
      </c>
      <c r="D56" s="149"/>
      <c r="E56" s="150"/>
      <c r="F56" s="57" t="s">
        <v>293</v>
      </c>
      <c r="G56" s="55" t="s">
        <v>277</v>
      </c>
      <c r="H56" s="55" t="s">
        <v>595</v>
      </c>
      <c r="I56" s="49">
        <v>2019</v>
      </c>
      <c r="J56" s="52" t="s">
        <v>318</v>
      </c>
    </row>
    <row r="57" spans="2:10" x14ac:dyDescent="0.25">
      <c r="F57" s="55" t="s">
        <v>293</v>
      </c>
      <c r="G57" s="55" t="s">
        <v>277</v>
      </c>
      <c r="H57" s="55" t="s">
        <v>596</v>
      </c>
      <c r="I57" s="49">
        <v>2014</v>
      </c>
      <c r="J57" s="52" t="s">
        <v>318</v>
      </c>
    </row>
    <row r="58" spans="2:10" x14ac:dyDescent="0.25">
      <c r="F58" s="55" t="s">
        <v>305</v>
      </c>
      <c r="G58" s="55" t="s">
        <v>291</v>
      </c>
      <c r="H58" s="55" t="s">
        <v>597</v>
      </c>
      <c r="I58" s="49">
        <v>2006</v>
      </c>
      <c r="J58" s="52" t="s">
        <v>318</v>
      </c>
    </row>
    <row r="59" spans="2:10" ht="15.75" thickBot="1" x14ac:dyDescent="0.3">
      <c r="F59" s="72"/>
      <c r="G59" s="72"/>
      <c r="H59" s="72"/>
      <c r="I59" s="72"/>
      <c r="J59" s="72"/>
    </row>
    <row r="60" spans="2:10" ht="15.75" thickBot="1" x14ac:dyDescent="0.3">
      <c r="B60" s="38" t="s">
        <v>109</v>
      </c>
      <c r="C60" s="148" t="s">
        <v>110</v>
      </c>
      <c r="D60" s="149"/>
      <c r="E60" s="150"/>
      <c r="F60" s="57" t="s">
        <v>293</v>
      </c>
      <c r="G60" s="55" t="s">
        <v>277</v>
      </c>
      <c r="H60" s="55" t="s">
        <v>598</v>
      </c>
      <c r="I60" s="49">
        <v>2014</v>
      </c>
      <c r="J60" s="52" t="s">
        <v>318</v>
      </c>
    </row>
    <row r="61" spans="2:10" x14ac:dyDescent="0.25">
      <c r="F61" s="55" t="s">
        <v>289</v>
      </c>
      <c r="G61" s="55" t="s">
        <v>288</v>
      </c>
      <c r="H61" s="55" t="s">
        <v>599</v>
      </c>
      <c r="I61" s="49">
        <v>2011</v>
      </c>
      <c r="J61" s="52" t="s">
        <v>319</v>
      </c>
    </row>
    <row r="62" spans="2:10" x14ac:dyDescent="0.25">
      <c r="F62" s="55" t="s">
        <v>305</v>
      </c>
      <c r="G62" s="55" t="s">
        <v>291</v>
      </c>
      <c r="H62" s="55" t="s">
        <v>600</v>
      </c>
      <c r="I62" s="49">
        <v>2006</v>
      </c>
      <c r="J62" s="52" t="s">
        <v>318</v>
      </c>
    </row>
    <row r="63" spans="2:10" ht="15.75" thickBot="1" x14ac:dyDescent="0.3">
      <c r="F63" s="72"/>
      <c r="G63" s="72"/>
      <c r="H63" s="72"/>
      <c r="I63" s="72"/>
      <c r="J63" s="72"/>
    </row>
    <row r="64" spans="2:10" ht="15.75" thickBot="1" x14ac:dyDescent="0.3">
      <c r="B64" s="38" t="s">
        <v>111</v>
      </c>
      <c r="C64" s="148" t="s">
        <v>112</v>
      </c>
      <c r="D64" s="149"/>
      <c r="E64" s="150"/>
      <c r="F64" s="57" t="s">
        <v>293</v>
      </c>
      <c r="G64" s="55" t="s">
        <v>277</v>
      </c>
      <c r="H64" s="55" t="s">
        <v>601</v>
      </c>
      <c r="I64" s="49">
        <v>2019</v>
      </c>
      <c r="J64" s="52" t="s">
        <v>318</v>
      </c>
    </row>
    <row r="65" spans="2:10" x14ac:dyDescent="0.25">
      <c r="F65" s="55" t="s">
        <v>293</v>
      </c>
      <c r="G65" s="55" t="s">
        <v>277</v>
      </c>
      <c r="H65" s="55" t="s">
        <v>602</v>
      </c>
      <c r="I65" s="49">
        <v>2019</v>
      </c>
      <c r="J65" s="52" t="s">
        <v>318</v>
      </c>
    </row>
    <row r="66" spans="2:10" ht="15.75" thickBot="1" x14ac:dyDescent="0.3">
      <c r="F66" s="72"/>
      <c r="G66" s="72"/>
      <c r="H66" s="72"/>
      <c r="I66" s="72"/>
      <c r="J66" s="72"/>
    </row>
    <row r="67" spans="2:10" ht="15.75" thickBot="1" x14ac:dyDescent="0.3">
      <c r="B67" s="38" t="s">
        <v>219</v>
      </c>
      <c r="C67" s="148" t="s">
        <v>220</v>
      </c>
      <c r="D67" s="149"/>
      <c r="E67" s="150"/>
      <c r="F67" s="57" t="s">
        <v>293</v>
      </c>
      <c r="G67" s="55" t="s">
        <v>301</v>
      </c>
      <c r="H67" s="55" t="s">
        <v>603</v>
      </c>
      <c r="I67" s="49">
        <v>2022</v>
      </c>
      <c r="J67" s="52" t="s">
        <v>318</v>
      </c>
    </row>
    <row r="68" spans="2:10" x14ac:dyDescent="0.25">
      <c r="F68" s="55" t="s">
        <v>293</v>
      </c>
      <c r="G68" s="55" t="s">
        <v>301</v>
      </c>
      <c r="H68" s="55" t="s">
        <v>604</v>
      </c>
      <c r="I68" s="49">
        <v>2022</v>
      </c>
      <c r="J68" s="52" t="s">
        <v>318</v>
      </c>
    </row>
    <row r="69" spans="2:10" x14ac:dyDescent="0.25">
      <c r="F69" s="55" t="s">
        <v>303</v>
      </c>
      <c r="G69" s="55" t="s">
        <v>304</v>
      </c>
      <c r="H69" s="55" t="s">
        <v>605</v>
      </c>
      <c r="I69" s="49">
        <v>2005</v>
      </c>
      <c r="J69" s="52" t="s">
        <v>318</v>
      </c>
    </row>
    <row r="70" spans="2:10" x14ac:dyDescent="0.25">
      <c r="F70" s="55" t="s">
        <v>386</v>
      </c>
      <c r="G70" s="55" t="s">
        <v>285</v>
      </c>
      <c r="H70" s="55" t="s">
        <v>606</v>
      </c>
      <c r="I70" s="49">
        <v>2013</v>
      </c>
      <c r="J70" s="52" t="s">
        <v>318</v>
      </c>
    </row>
  </sheetData>
  <mergeCells count="12">
    <mergeCell ref="F1:M1"/>
    <mergeCell ref="C67:E67"/>
    <mergeCell ref="C64:E64"/>
    <mergeCell ref="C60:E60"/>
    <mergeCell ref="C56:E56"/>
    <mergeCell ref="C53:E53"/>
    <mergeCell ref="C50:E50"/>
    <mergeCell ref="C47:E47"/>
    <mergeCell ref="C44:E44"/>
    <mergeCell ref="C41:E41"/>
    <mergeCell ref="C38:E38"/>
    <mergeCell ref="C15:E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3"/>
  <sheetViews>
    <sheetView tabSelected="1" zoomScaleNormal="100" workbookViewId="0">
      <selection activeCell="H8" sqref="H8"/>
    </sheetView>
  </sheetViews>
  <sheetFormatPr defaultRowHeight="15" x14ac:dyDescent="0.25"/>
  <cols>
    <col min="1" max="1" width="21.140625" customWidth="1"/>
    <col min="2" max="2" width="36" customWidth="1"/>
    <col min="3" max="3" width="12.7109375" customWidth="1"/>
    <col min="4" max="4" width="20" customWidth="1"/>
    <col min="5" max="5" width="13.5703125" customWidth="1"/>
    <col min="6" max="6" width="10.5703125" customWidth="1"/>
    <col min="8" max="8" width="11.5703125" customWidth="1"/>
    <col min="9" max="9" width="10.28515625" customWidth="1"/>
    <col min="12" max="12" width="10.42578125" customWidth="1"/>
  </cols>
  <sheetData>
    <row r="1" spans="1:5" s="86" customFormat="1" ht="18" customHeight="1" x14ac:dyDescent="0.3">
      <c r="A1" s="104"/>
      <c r="C1" s="158" t="s">
        <v>960</v>
      </c>
      <c r="D1" s="158"/>
      <c r="E1" s="158"/>
    </row>
    <row r="2" spans="1:5" s="86" customFormat="1" ht="33" customHeight="1" x14ac:dyDescent="0.25">
      <c r="A2" s="137" t="s">
        <v>962</v>
      </c>
      <c r="B2" s="106"/>
      <c r="C2" s="106"/>
      <c r="D2" s="105"/>
    </row>
    <row r="3" spans="1:5" s="86" customFormat="1" x14ac:dyDescent="0.25"/>
    <row r="4" spans="1:5" s="86" customFormat="1" ht="19.5" customHeight="1" x14ac:dyDescent="0.25">
      <c r="A4" s="138" t="s">
        <v>961</v>
      </c>
      <c r="B4" s="138"/>
      <c r="C4" s="138"/>
    </row>
    <row r="5" spans="1:5" ht="15.75" thickBot="1" x14ac:dyDescent="0.3"/>
    <row r="6" spans="1:5" ht="20.25" customHeight="1" thickBot="1" x14ac:dyDescent="0.3">
      <c r="A6" s="139" t="s">
        <v>309</v>
      </c>
      <c r="B6" s="140" t="s">
        <v>310</v>
      </c>
      <c r="C6" s="140" t="s">
        <v>311</v>
      </c>
      <c r="D6" s="140" t="s">
        <v>312</v>
      </c>
      <c r="E6" s="141" t="s">
        <v>313</v>
      </c>
    </row>
    <row r="7" spans="1:5" ht="18" customHeight="1" x14ac:dyDescent="0.25">
      <c r="A7" s="107" t="s">
        <v>293</v>
      </c>
      <c r="B7" s="108" t="s">
        <v>277</v>
      </c>
      <c r="C7" s="109" t="s">
        <v>607</v>
      </c>
      <c r="D7" s="109">
        <v>2019</v>
      </c>
      <c r="E7" s="110" t="s">
        <v>318</v>
      </c>
    </row>
    <row r="8" spans="1:5" ht="18" customHeight="1" x14ac:dyDescent="0.25">
      <c r="A8" s="111" t="s">
        <v>283</v>
      </c>
      <c r="B8" s="112" t="s">
        <v>378</v>
      </c>
      <c r="C8" s="112" t="s">
        <v>608</v>
      </c>
      <c r="D8" s="112">
        <v>2014</v>
      </c>
      <c r="E8" s="113" t="s">
        <v>318</v>
      </c>
    </row>
    <row r="9" spans="1:5" ht="18" customHeight="1" x14ac:dyDescent="0.25">
      <c r="A9" s="111" t="s">
        <v>283</v>
      </c>
      <c r="B9" s="112" t="s">
        <v>378</v>
      </c>
      <c r="C9" s="112" t="s">
        <v>609</v>
      </c>
      <c r="D9" s="112">
        <v>2013</v>
      </c>
      <c r="E9" s="113" t="s">
        <v>318</v>
      </c>
    </row>
    <row r="10" spans="1:5" ht="18" customHeight="1" x14ac:dyDescent="0.25">
      <c r="A10" s="111" t="s">
        <v>293</v>
      </c>
      <c r="B10" s="112" t="s">
        <v>277</v>
      </c>
      <c r="C10" s="112" t="s">
        <v>610</v>
      </c>
      <c r="D10" s="112">
        <v>2013</v>
      </c>
      <c r="E10" s="113" t="s">
        <v>318</v>
      </c>
    </row>
    <row r="11" spans="1:5" ht="18" customHeight="1" x14ac:dyDescent="0.25">
      <c r="A11" s="142" t="s">
        <v>293</v>
      </c>
      <c r="B11" s="143" t="s">
        <v>277</v>
      </c>
      <c r="C11" s="143" t="s">
        <v>959</v>
      </c>
      <c r="D11" s="143">
        <v>2024</v>
      </c>
      <c r="E11" s="144" t="s">
        <v>318</v>
      </c>
    </row>
    <row r="12" spans="1:5" ht="18" customHeight="1" x14ac:dyDescent="0.25">
      <c r="A12" s="111" t="s">
        <v>294</v>
      </c>
      <c r="B12" s="112" t="s">
        <v>281</v>
      </c>
      <c r="C12" s="112" t="s">
        <v>612</v>
      </c>
      <c r="D12" s="112">
        <v>2019</v>
      </c>
      <c r="E12" s="113" t="s">
        <v>319</v>
      </c>
    </row>
    <row r="13" spans="1:5" ht="18" customHeight="1" x14ac:dyDescent="0.25">
      <c r="A13" s="111" t="s">
        <v>294</v>
      </c>
      <c r="B13" s="112" t="s">
        <v>275</v>
      </c>
      <c r="C13" s="112" t="s">
        <v>613</v>
      </c>
      <c r="D13" s="112">
        <v>2019</v>
      </c>
      <c r="E13" s="114" t="s">
        <v>318</v>
      </c>
    </row>
    <row r="14" spans="1:5" ht="18" customHeight="1" x14ac:dyDescent="0.25">
      <c r="A14" s="111" t="s">
        <v>294</v>
      </c>
      <c r="B14" s="112" t="s">
        <v>275</v>
      </c>
      <c r="C14" s="112" t="s">
        <v>614</v>
      </c>
      <c r="D14" s="112">
        <v>2019</v>
      </c>
      <c r="E14" s="114" t="s">
        <v>318</v>
      </c>
    </row>
    <row r="15" spans="1:5" ht="18" customHeight="1" x14ac:dyDescent="0.25">
      <c r="A15" s="111" t="s">
        <v>303</v>
      </c>
      <c r="B15" s="112" t="s">
        <v>304</v>
      </c>
      <c r="C15" s="112" t="s">
        <v>615</v>
      </c>
      <c r="D15" s="112">
        <v>2005</v>
      </c>
      <c r="E15" s="114" t="s">
        <v>318</v>
      </c>
    </row>
    <row r="16" spans="1:5" ht="18" customHeight="1" x14ac:dyDescent="0.25">
      <c r="A16" s="111" t="s">
        <v>293</v>
      </c>
      <c r="B16" s="112" t="s">
        <v>618</v>
      </c>
      <c r="C16" s="112" t="s">
        <v>616</v>
      </c>
      <c r="D16" s="112">
        <v>2022</v>
      </c>
      <c r="E16" s="114" t="s">
        <v>318</v>
      </c>
    </row>
    <row r="17" spans="1:5" ht="18" customHeight="1" x14ac:dyDescent="0.25">
      <c r="A17" s="111" t="s">
        <v>293</v>
      </c>
      <c r="B17" s="112" t="s">
        <v>618</v>
      </c>
      <c r="C17" s="112" t="s">
        <v>617</v>
      </c>
      <c r="D17" s="112">
        <v>2022</v>
      </c>
      <c r="E17" s="114" t="s">
        <v>318</v>
      </c>
    </row>
    <row r="18" spans="1:5" ht="18" customHeight="1" thickBot="1" x14ac:dyDescent="0.3">
      <c r="A18" s="115" t="s">
        <v>283</v>
      </c>
      <c r="B18" s="116" t="s">
        <v>279</v>
      </c>
      <c r="C18" s="116" t="s">
        <v>730</v>
      </c>
      <c r="D18" s="116">
        <v>2008</v>
      </c>
      <c r="E18" s="117" t="s">
        <v>318</v>
      </c>
    </row>
    <row r="19" spans="1:5" ht="18" customHeight="1" x14ac:dyDescent="0.25">
      <c r="A19" s="118" t="s">
        <v>283</v>
      </c>
      <c r="B19" s="119" t="s">
        <v>279</v>
      </c>
      <c r="C19" s="119" t="s">
        <v>636</v>
      </c>
      <c r="D19" s="120">
        <v>2011</v>
      </c>
      <c r="E19" s="121" t="s">
        <v>319</v>
      </c>
    </row>
    <row r="20" spans="1:5" ht="18" customHeight="1" x14ac:dyDescent="0.25">
      <c r="A20" s="111" t="s">
        <v>298</v>
      </c>
      <c r="B20" s="112" t="s">
        <v>285</v>
      </c>
      <c r="C20" s="112" t="s">
        <v>639</v>
      </c>
      <c r="D20" s="112">
        <v>2008</v>
      </c>
      <c r="E20" s="113" t="s">
        <v>318</v>
      </c>
    </row>
    <row r="21" spans="1:5" ht="18" customHeight="1" thickBot="1" x14ac:dyDescent="0.3">
      <c r="A21" s="115" t="s">
        <v>305</v>
      </c>
      <c r="B21" s="116" t="s">
        <v>291</v>
      </c>
      <c r="C21" s="116" t="s">
        <v>640</v>
      </c>
      <c r="D21" s="116">
        <v>2007</v>
      </c>
      <c r="E21" s="122" t="s">
        <v>318</v>
      </c>
    </row>
    <row r="22" spans="1:5" ht="18" customHeight="1" x14ac:dyDescent="0.25">
      <c r="A22" s="118" t="s">
        <v>293</v>
      </c>
      <c r="B22" s="119" t="s">
        <v>277</v>
      </c>
      <c r="C22" s="119" t="s">
        <v>619</v>
      </c>
      <c r="D22" s="120">
        <v>2019</v>
      </c>
      <c r="E22" s="123" t="s">
        <v>318</v>
      </c>
    </row>
    <row r="23" spans="1:5" ht="18" customHeight="1" thickBot="1" x14ac:dyDescent="0.3">
      <c r="A23" s="124" t="s">
        <v>283</v>
      </c>
      <c r="B23" s="125" t="s">
        <v>288</v>
      </c>
      <c r="C23" s="125" t="s">
        <v>631</v>
      </c>
      <c r="D23" s="116">
        <v>2011</v>
      </c>
      <c r="E23" s="122" t="s">
        <v>319</v>
      </c>
    </row>
    <row r="24" spans="1:5" ht="18" customHeight="1" x14ac:dyDescent="0.25">
      <c r="A24" s="118" t="s">
        <v>293</v>
      </c>
      <c r="B24" s="119" t="s">
        <v>277</v>
      </c>
      <c r="C24" s="119" t="s">
        <v>620</v>
      </c>
      <c r="D24" s="120">
        <v>2014</v>
      </c>
      <c r="E24" s="123" t="s">
        <v>318</v>
      </c>
    </row>
    <row r="25" spans="1:5" ht="18" customHeight="1" thickBot="1" x14ac:dyDescent="0.3">
      <c r="A25" s="145" t="s">
        <v>293</v>
      </c>
      <c r="B25" s="146" t="s">
        <v>277</v>
      </c>
      <c r="C25" s="146" t="s">
        <v>957</v>
      </c>
      <c r="D25" s="146">
        <v>2024</v>
      </c>
      <c r="E25" s="147" t="s">
        <v>318</v>
      </c>
    </row>
    <row r="26" spans="1:5" ht="18" customHeight="1" x14ac:dyDescent="0.25">
      <c r="A26" s="126" t="s">
        <v>293</v>
      </c>
      <c r="B26" s="120" t="s">
        <v>277</v>
      </c>
      <c r="C26" s="120" t="s">
        <v>611</v>
      </c>
      <c r="D26" s="120">
        <v>2014</v>
      </c>
      <c r="E26" s="127" t="s">
        <v>318</v>
      </c>
    </row>
    <row r="27" spans="1:5" ht="18" customHeight="1" thickBot="1" x14ac:dyDescent="0.3">
      <c r="A27" s="115" t="s">
        <v>293</v>
      </c>
      <c r="B27" s="116" t="s">
        <v>277</v>
      </c>
      <c r="C27" s="116" t="s">
        <v>621</v>
      </c>
      <c r="D27" s="116">
        <v>2019</v>
      </c>
      <c r="E27" s="117" t="s">
        <v>318</v>
      </c>
    </row>
    <row r="28" spans="1:5" ht="18" customHeight="1" x14ac:dyDescent="0.25">
      <c r="A28" s="118" t="s">
        <v>293</v>
      </c>
      <c r="B28" s="119" t="s">
        <v>277</v>
      </c>
      <c r="C28" s="119" t="s">
        <v>622</v>
      </c>
      <c r="D28" s="120">
        <v>2019</v>
      </c>
      <c r="E28" s="123" t="s">
        <v>318</v>
      </c>
    </row>
    <row r="29" spans="1:5" ht="18" customHeight="1" thickBot="1" x14ac:dyDescent="0.3">
      <c r="A29" s="145" t="s">
        <v>293</v>
      </c>
      <c r="B29" s="146" t="s">
        <v>277</v>
      </c>
      <c r="C29" s="146" t="s">
        <v>958</v>
      </c>
      <c r="D29" s="146">
        <v>2024</v>
      </c>
      <c r="E29" s="147" t="s">
        <v>318</v>
      </c>
    </row>
    <row r="30" spans="1:5" ht="18" customHeight="1" x14ac:dyDescent="0.25">
      <c r="A30" s="118" t="s">
        <v>283</v>
      </c>
      <c r="B30" s="119" t="s">
        <v>288</v>
      </c>
      <c r="C30" s="119" t="s">
        <v>633</v>
      </c>
      <c r="D30" s="120">
        <v>2014</v>
      </c>
      <c r="E30" s="121" t="s">
        <v>319</v>
      </c>
    </row>
    <row r="31" spans="1:5" ht="18" customHeight="1" thickBot="1" x14ac:dyDescent="0.3">
      <c r="A31" s="115" t="s">
        <v>293</v>
      </c>
      <c r="B31" s="116" t="s">
        <v>277</v>
      </c>
      <c r="C31" s="116" t="s">
        <v>623</v>
      </c>
      <c r="D31" s="116">
        <v>2020</v>
      </c>
      <c r="E31" s="117" t="s">
        <v>318</v>
      </c>
    </row>
    <row r="32" spans="1:5" ht="18" customHeight="1" x14ac:dyDescent="0.25">
      <c r="A32" s="118" t="s">
        <v>293</v>
      </c>
      <c r="B32" s="119" t="s">
        <v>277</v>
      </c>
      <c r="C32" s="119" t="s">
        <v>624</v>
      </c>
      <c r="D32" s="120">
        <v>2019</v>
      </c>
      <c r="E32" s="123" t="s">
        <v>318</v>
      </c>
    </row>
    <row r="33" spans="1:5" ht="18" customHeight="1" thickBot="1" x14ac:dyDescent="0.3">
      <c r="A33" s="115" t="s">
        <v>283</v>
      </c>
      <c r="B33" s="116" t="s">
        <v>288</v>
      </c>
      <c r="C33" s="116" t="s">
        <v>625</v>
      </c>
      <c r="D33" s="116">
        <v>2013</v>
      </c>
      <c r="E33" s="117" t="s">
        <v>319</v>
      </c>
    </row>
    <row r="34" spans="1:5" ht="18" customHeight="1" x14ac:dyDescent="0.25">
      <c r="A34" s="118" t="s">
        <v>293</v>
      </c>
      <c r="B34" s="119" t="s">
        <v>277</v>
      </c>
      <c r="C34" s="119" t="s">
        <v>626</v>
      </c>
      <c r="D34" s="120">
        <v>2014</v>
      </c>
      <c r="E34" s="123" t="s">
        <v>318</v>
      </c>
    </row>
    <row r="35" spans="1:5" ht="18" customHeight="1" x14ac:dyDescent="0.25">
      <c r="A35" s="128" t="s">
        <v>293</v>
      </c>
      <c r="B35" s="129" t="s">
        <v>277</v>
      </c>
      <c r="C35" s="112" t="s">
        <v>627</v>
      </c>
      <c r="D35" s="112">
        <v>2019</v>
      </c>
      <c r="E35" s="130" t="s">
        <v>318</v>
      </c>
    </row>
    <row r="36" spans="1:5" ht="18" customHeight="1" thickBot="1" x14ac:dyDescent="0.3">
      <c r="A36" s="124" t="s">
        <v>293</v>
      </c>
      <c r="B36" s="125" t="s">
        <v>277</v>
      </c>
      <c r="C36" s="125" t="s">
        <v>628</v>
      </c>
      <c r="D36" s="116">
        <v>2008</v>
      </c>
      <c r="E36" s="131" t="s">
        <v>318</v>
      </c>
    </row>
    <row r="37" spans="1:5" ht="18" customHeight="1" x14ac:dyDescent="0.25">
      <c r="A37" s="118" t="s">
        <v>293</v>
      </c>
      <c r="B37" s="119" t="s">
        <v>277</v>
      </c>
      <c r="C37" s="119" t="s">
        <v>629</v>
      </c>
      <c r="D37" s="120">
        <v>2019</v>
      </c>
      <c r="E37" s="121" t="s">
        <v>318</v>
      </c>
    </row>
    <row r="38" spans="1:5" ht="18" customHeight="1" thickBot="1" x14ac:dyDescent="0.3">
      <c r="A38" s="124" t="s">
        <v>283</v>
      </c>
      <c r="B38" s="125" t="s">
        <v>288</v>
      </c>
      <c r="C38" s="125" t="s">
        <v>630</v>
      </c>
      <c r="D38" s="116">
        <v>2023</v>
      </c>
      <c r="E38" s="122" t="s">
        <v>319</v>
      </c>
    </row>
    <row r="39" spans="1:5" ht="18" customHeight="1" x14ac:dyDescent="0.25">
      <c r="A39" s="118" t="s">
        <v>293</v>
      </c>
      <c r="B39" s="119" t="s">
        <v>277</v>
      </c>
      <c r="C39" s="119" t="s">
        <v>632</v>
      </c>
      <c r="D39" s="120">
        <v>2014</v>
      </c>
      <c r="E39" s="121" t="s">
        <v>318</v>
      </c>
    </row>
    <row r="40" spans="1:5" ht="18" customHeight="1" thickBot="1" x14ac:dyDescent="0.3">
      <c r="A40" s="128" t="s">
        <v>293</v>
      </c>
      <c r="B40" s="129" t="s">
        <v>277</v>
      </c>
      <c r="C40" s="129" t="s">
        <v>634</v>
      </c>
      <c r="D40" s="112">
        <v>2013</v>
      </c>
      <c r="E40" s="132" t="s">
        <v>318</v>
      </c>
    </row>
    <row r="41" spans="1:5" ht="18" customHeight="1" thickBot="1" x14ac:dyDescent="0.3">
      <c r="A41" s="133" t="s">
        <v>294</v>
      </c>
      <c r="B41" s="134" t="s">
        <v>275</v>
      </c>
      <c r="C41" s="134" t="s">
        <v>635</v>
      </c>
      <c r="D41" s="135">
        <v>2003</v>
      </c>
      <c r="E41" s="136" t="s">
        <v>318</v>
      </c>
    </row>
    <row r="42" spans="1:5" ht="18" customHeight="1" x14ac:dyDescent="0.25">
      <c r="A42" s="126" t="s">
        <v>294</v>
      </c>
      <c r="B42" s="120" t="s">
        <v>275</v>
      </c>
      <c r="C42" s="120" t="s">
        <v>638</v>
      </c>
      <c r="D42" s="120">
        <v>2010</v>
      </c>
      <c r="E42" s="121" t="s">
        <v>318</v>
      </c>
    </row>
    <row r="43" spans="1:5" ht="18" customHeight="1" thickBot="1" x14ac:dyDescent="0.3">
      <c r="A43" s="115" t="s">
        <v>283</v>
      </c>
      <c r="B43" s="116" t="s">
        <v>288</v>
      </c>
      <c r="C43" s="116" t="s">
        <v>637</v>
      </c>
      <c r="D43" s="116">
        <v>2023</v>
      </c>
      <c r="E43" s="117" t="s">
        <v>319</v>
      </c>
    </row>
  </sheetData>
  <mergeCells count="1">
    <mergeCell ref="C1:E1"/>
  </mergeCells>
  <pageMargins left="0.51181102362204722" right="0.51181102362204722" top="0.55118110236220474" bottom="0.55118110236220474" header="0.31496062992125984" footer="0.31496062992125984"/>
  <pageSetup paperSize="9" scale="89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17</vt:i4>
      </vt:variant>
      <vt:variant>
        <vt:lpstr>Pomenované rozsahy</vt:lpstr>
      </vt:variant>
      <vt:variant>
        <vt:i4>3</vt:i4>
      </vt:variant>
    </vt:vector>
  </HeadingPairs>
  <TitlesOfParts>
    <vt:vector size="20" baseType="lpstr">
      <vt:lpstr>Hárok1</vt:lpstr>
      <vt:lpstr>GR</vt:lpstr>
      <vt:lpstr>OZ Karpaty</vt:lpstr>
      <vt:lpstr>OZ Podunajsko</vt:lpstr>
      <vt:lpstr>OZ Tribeč</vt:lpstr>
      <vt:lpstr>OZ Považie</vt:lpstr>
      <vt:lpstr>OZ Sever</vt:lpstr>
      <vt:lpstr>OZ Tatry</vt:lpstr>
      <vt:lpstr>OZ Horehronie</vt:lpstr>
      <vt:lpstr>OZ Poľana</vt:lpstr>
      <vt:lpstr>OZ Gemer</vt:lpstr>
      <vt:lpstr>OZ Východ</vt:lpstr>
      <vt:lpstr>OZ Šariš</vt:lpstr>
      <vt:lpstr>OZ Vihorlat</vt:lpstr>
      <vt:lpstr>OZLT</vt:lpstr>
      <vt:lpstr>OZ Semenoles</vt:lpstr>
      <vt:lpstr>OZ Ulič</vt:lpstr>
      <vt:lpstr>'OZ Horehronie'!Oblasť_tlače</vt:lpstr>
      <vt:lpstr>'OZ Karpaty'!Oblasť_tlače</vt:lpstr>
      <vt:lpstr>'OZ Podunajsko'!Oblasť_tlače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roman.mesko</dc:creator>
  <cp:lastModifiedBy>martin.bystriansky</cp:lastModifiedBy>
  <cp:lastPrinted>2024-06-11T05:27:48Z</cp:lastPrinted>
  <dcterms:created xsi:type="dcterms:W3CDTF">2023-09-11T11:03:22Z</dcterms:created>
  <dcterms:modified xsi:type="dcterms:W3CDTF">2024-06-11T05:28:42Z</dcterms:modified>
</cp:coreProperties>
</file>