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B7486A9D-241E-4217-8080-1B456B669BDE}" xr6:coauthVersionLast="44" xr6:coauthVersionMax="44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A2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21" l="1"/>
  <c r="E23" i="21"/>
  <c r="E12" i="21" l="1"/>
  <c r="F12" i="21" s="1"/>
  <c r="E22" i="21" l="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3" i="21"/>
  <c r="F13" i="21" s="1"/>
  <c r="E10" i="21" l="1"/>
  <c r="F10" i="21" s="1"/>
  <c r="E9" i="21"/>
  <c r="F9" i="21" l="1"/>
</calcChain>
</file>

<file path=xl/sharedStrings.xml><?xml version="1.0" encoding="utf-8"?>
<sst xmlns="http://schemas.openxmlformats.org/spreadsheetml/2006/main" count="59" uniqueCount="45">
  <si>
    <t>ks</t>
  </si>
  <si>
    <t>sada</t>
  </si>
  <si>
    <t>Školský server, kabeláž, softvér</t>
  </si>
  <si>
    <t>Operačný systém, balík MS Office, ďalší e-learning softvér</t>
  </si>
  <si>
    <t>Zázemie pre učiteľov (2ks notebook + multifunkčná tlačiareň)</t>
  </si>
  <si>
    <t>3D tlačiareň, softvér</t>
  </si>
  <si>
    <t>Interaktívna tabuľa + dataprojektor s krátkou projekčnou vzdialenosťou</t>
  </si>
  <si>
    <t>SW k interaktívnemu projektoru</t>
  </si>
  <si>
    <t>Interaktívny projektor + držiak + projekčnátabuľa + montážna sada</t>
  </si>
  <si>
    <t>Notebook set pre učiteľa</t>
  </si>
  <si>
    <t>Notebook set pre žiaka</t>
  </si>
  <si>
    <t xml:space="preserve">PC SET pre učiteľa (notebook + aplikačný software)
</t>
  </si>
  <si>
    <t>Odborná učebňa fyziky</t>
  </si>
  <si>
    <t>Verejný obstarávateľ:</t>
  </si>
  <si>
    <t>Predmet zákazky:</t>
  </si>
  <si>
    <t xml:space="preserve">Príloha č. 4 - 2 Výpočet zmluvnej ceny /cenový formulár pre časť A2 </t>
  </si>
  <si>
    <t>Časť A2: Technické a technologické vybavenie- IKT - ZŠ Bernolákova ulica 1061</t>
  </si>
  <si>
    <t>Mesto Vranov nad Topľou</t>
  </si>
  <si>
    <t>„Vybavenie odborných učební Základných škôl vo Vranove nad Topľou“</t>
  </si>
  <si>
    <t>Merná jednotka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</si>
  <si>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</si>
  <si>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</si>
  <si>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</si>
  <si>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</si>
  <si>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</si>
  <si>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</si>
  <si>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Odborná učebňa chémie</t>
  </si>
  <si>
    <t>IKT učebňa notebooková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</si>
  <si>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</si>
  <si>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</si>
  <si>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Minimálna špecifikácia - interaktívny projektor s ovládaním dvoma interaktívnymi perami, s podporou 3D zobrazovania, technológia DLP s natívnym rozlíšením min. WXGA (1280x800), svetelným výkonom min. 3500 ANSI lumenov a kontrastom min. 10 000:1. Hodnota Throw ratio max. 0,35:1, vertikálna aj horizontálna korekcia lichobežníkového skreslenia. Zabudované reproduktory min. 2x10W, konektivita min. HDMI, VGA-In, VGA-Out, RJ45 x 1 (LAN Control /Service), RS-232 a Audio-In (Mini Jack). Interaktivita zabezpečená 2 interaktívnymi perami, možnosť  ovládania dotykom prstov.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softvéru. Montážna sada má obsahovať minimálne: sieťový prepínač s minimálne 24xTP 10/100 Mbps Auto-Negotiation RJ45 portami a všetku potrebnú kabeláž pre pripojenie všetkých PC a tlačiarní v učebni.</t>
  </si>
  <si>
    <t>Sada softvérov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</si>
  <si>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príslušenstvo – myš, BATERIA min 2 clanky min 30Wh s vydrzou min 5 hodin v uspornom rezime, OS min. Microsoft Windows 10 Pro 64bit SK, VAHA max 2.2kg, ZARUKA min. 2 roky v servisnom stredisku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</si>
  <si>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Kariet, príslušenstvo – myš. 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</si>
  <si>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</si>
  <si>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</si>
  <si>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Server s procesorom min. 3GHz, RAM 8GB, HDD min 2TB, Microsoft Windows licencovaný softvér pre všetky zariadenia v učebni pripojené na server, Switch umožňujúci pripojiť všetky zariadenia v učebni na server s min. parametrami 10/100/1000M RJ45, kompletná kabeláž pre pripojenie všetkých zariadení v učebni k serveru</t>
  </si>
  <si>
    <t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</t>
  </si>
  <si>
    <t>Spolu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</si>
  <si>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</si>
  <si>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</si>
  <si>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</si>
  <si>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</si>
  <si>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</si>
  <si>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 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</si>
</sst>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 applyProtection="1">
      <alignment vertical="center" wrapText="1"/>
      <protection locked="0"/>
    </xf>
    <xf numFmtId="165" fontId="0" fillId="4" borderId="1" xfId="0" applyNumberFormat="1" applyFont="1" applyFill="1" applyBorder="1" applyAlignment="1" applyProtection="1">
      <alignment horizontal="right" vertical="center"/>
    </xf>
    <xf numFmtId="164" fontId="0" fillId="4" borderId="1" xfId="0" applyNumberFormat="1" applyFont="1" applyFill="1" applyBorder="1" applyAlignment="1" applyProtection="1">
      <alignment vertical="center"/>
    </xf>
    <xf numFmtId="164" fontId="0" fillId="4" borderId="1" xfId="0" applyNumberFormat="1" applyFill="1" applyBorder="1" applyAlignment="1" applyProtection="1">
      <alignment horizontal="right" vertical="center"/>
    </xf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>
      <alignment horizontal="left" vertical="center" wrapText="1"/>
    </xf>
    <xf numFmtId="4" fontId="11" fillId="3" borderId="5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" xfId="0" applyNumberFormat="1" applyFill="1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/>
    <xf numFmtId="165" fontId="10" fillId="4" borderId="1" xfId="0" applyNumberFormat="1" applyFont="1" applyFill="1" applyBorder="1"/>
    <xf numFmtId="0" fontId="8" fillId="0" borderId="6" xfId="0" applyFont="1" applyBorder="1"/>
    <xf numFmtId="0" fontId="0" fillId="0" borderId="7" xfId="0" applyBorder="1"/>
    <xf numFmtId="49" fontId="0" fillId="0" borderId="7" xfId="0" applyNumberFormat="1" applyBorder="1" applyAlignment="1">
      <alignment wrapText="1"/>
    </xf>
    <xf numFmtId="165" fontId="0" fillId="0" borderId="7" xfId="0" applyNumberFormat="1" applyBorder="1"/>
    <xf numFmtId="0" fontId="0" fillId="0" borderId="8" xfId="0" applyBorder="1" applyAlignment="1">
      <alignment wrapText="1"/>
    </xf>
    <xf numFmtId="0" fontId="6" fillId="0" borderId="9" xfId="0" applyFont="1" applyBorder="1"/>
    <xf numFmtId="0" fontId="0" fillId="0" borderId="10" xfId="0" applyBorder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justify"/>
    </xf>
    <xf numFmtId="0" fontId="0" fillId="0" borderId="9" xfId="0" applyBorder="1"/>
    <xf numFmtId="0" fontId="8" fillId="0" borderId="11" xfId="0" applyFont="1" applyBorder="1"/>
    <xf numFmtId="0" fontId="0" fillId="0" borderId="12" xfId="0" applyBorder="1"/>
    <xf numFmtId="0" fontId="13" fillId="0" borderId="12" xfId="0" applyFont="1" applyBorder="1" applyAlignment="1">
      <alignment horizontal="justify"/>
    </xf>
    <xf numFmtId="0" fontId="0" fillId="0" borderId="13" xfId="0" applyBorder="1"/>
    <xf numFmtId="0" fontId="9" fillId="0" borderId="4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49" fontId="5" fillId="0" borderId="3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 applyProtection="1">
      <alignment vertical="center" wrapText="1"/>
      <protection locked="0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abSelected="1" view="pageLayout" zoomScale="60" zoomScaleNormal="100" zoomScalePageLayoutView="60" workbookViewId="0">
      <selection activeCell="A2" sqref="A2:F2"/>
    </sheetView>
  </sheetViews>
  <sheetFormatPr defaultRowHeight="14.4" x14ac:dyDescent="0.3"/>
  <cols>
    <col min="1" max="1" width="36.21875" customWidth="1"/>
    <col min="2" max="2" width="15.5546875" customWidth="1"/>
    <col min="3" max="3" width="9.6640625" customWidth="1"/>
    <col min="4" max="4" width="14.44140625" customWidth="1"/>
    <col min="5" max="5" width="16.33203125" customWidth="1"/>
    <col min="6" max="6" width="15" customWidth="1"/>
    <col min="7" max="7" width="66.109375" customWidth="1"/>
    <col min="8" max="8" width="27.5546875" customWidth="1"/>
  </cols>
  <sheetData>
    <row r="1" spans="1:8" ht="21" x14ac:dyDescent="0.3">
      <c r="A1" s="42" t="s">
        <v>15</v>
      </c>
      <c r="B1" s="42"/>
      <c r="C1" s="42"/>
      <c r="D1" s="42"/>
      <c r="E1" s="42"/>
      <c r="F1" s="42"/>
    </row>
    <row r="2" spans="1:8" ht="18" x14ac:dyDescent="0.3">
      <c r="A2" s="43" t="s">
        <v>16</v>
      </c>
      <c r="B2" s="44"/>
      <c r="C2" s="44"/>
      <c r="D2" s="44"/>
      <c r="E2" s="44"/>
      <c r="F2" s="45"/>
    </row>
    <row r="3" spans="1:8" ht="18" x14ac:dyDescent="0.3">
      <c r="A3" s="13"/>
      <c r="B3" s="13"/>
      <c r="C3" s="13"/>
      <c r="D3" s="14"/>
      <c r="E3" s="13"/>
      <c r="F3" s="13"/>
    </row>
    <row r="4" spans="1:8" x14ac:dyDescent="0.3">
      <c r="A4" s="15" t="s">
        <v>13</v>
      </c>
      <c r="B4" s="46" t="s">
        <v>17</v>
      </c>
      <c r="C4" s="46"/>
      <c r="D4" s="46"/>
      <c r="E4" s="46"/>
      <c r="F4" s="46"/>
    </row>
    <row r="5" spans="1:8" x14ac:dyDescent="0.3">
      <c r="A5" s="15" t="s">
        <v>14</v>
      </c>
      <c r="B5" s="47" t="s">
        <v>18</v>
      </c>
      <c r="C5" s="48"/>
      <c r="D5" s="48"/>
      <c r="E5" s="48"/>
      <c r="F5" s="49"/>
    </row>
    <row r="6" spans="1:8" ht="17.399999999999999" x14ac:dyDescent="0.3">
      <c r="A6" s="4"/>
    </row>
    <row r="7" spans="1:8" ht="62.25" customHeight="1" x14ac:dyDescent="0.3">
      <c r="A7" s="12"/>
      <c r="B7" s="16" t="s">
        <v>19</v>
      </c>
      <c r="C7" s="19" t="s">
        <v>20</v>
      </c>
      <c r="D7" s="20" t="s">
        <v>21</v>
      </c>
      <c r="E7" s="21" t="s">
        <v>22</v>
      </c>
      <c r="F7" s="21" t="s">
        <v>23</v>
      </c>
      <c r="G7" s="12" t="s">
        <v>24</v>
      </c>
      <c r="H7" s="22" t="s">
        <v>25</v>
      </c>
    </row>
    <row r="8" spans="1:8" ht="18" customHeight="1" x14ac:dyDescent="0.3">
      <c r="A8" s="12" t="s">
        <v>12</v>
      </c>
      <c r="B8" s="12"/>
      <c r="C8" s="12"/>
      <c r="D8" s="12"/>
      <c r="E8" s="12"/>
      <c r="F8" s="12"/>
      <c r="G8" s="12"/>
      <c r="H8" s="12"/>
    </row>
    <row r="9" spans="1:8" ht="274.8" customHeight="1" x14ac:dyDescent="0.3">
      <c r="A9" s="6" t="s">
        <v>6</v>
      </c>
      <c r="B9" s="1" t="s">
        <v>1</v>
      </c>
      <c r="C9" s="1">
        <v>1</v>
      </c>
      <c r="D9" s="7"/>
      <c r="E9" s="17">
        <f>C9*D9</f>
        <v>0</v>
      </c>
      <c r="F9" s="17">
        <f>E9*1.2</f>
        <v>0</v>
      </c>
      <c r="G9" s="50" t="s">
        <v>28</v>
      </c>
      <c r="H9" s="23"/>
    </row>
    <row r="10" spans="1:8" ht="154.80000000000001" customHeight="1" x14ac:dyDescent="0.3">
      <c r="A10" s="2" t="s">
        <v>11</v>
      </c>
      <c r="B10" s="1" t="s">
        <v>1</v>
      </c>
      <c r="C10" s="1">
        <v>1</v>
      </c>
      <c r="D10" s="7"/>
      <c r="E10" s="17">
        <f>C10*D10</f>
        <v>0</v>
      </c>
      <c r="F10" s="17">
        <f>E10*1.2</f>
        <v>0</v>
      </c>
      <c r="G10" s="50" t="s">
        <v>29</v>
      </c>
      <c r="H10" s="23"/>
    </row>
    <row r="11" spans="1:8" ht="31.2" customHeight="1" x14ac:dyDescent="0.3">
      <c r="A11" s="24" t="s">
        <v>26</v>
      </c>
      <c r="B11" s="24"/>
      <c r="C11" s="24"/>
      <c r="D11" s="24"/>
      <c r="E11" s="24"/>
      <c r="F11" s="24"/>
      <c r="G11" s="51"/>
      <c r="H11" s="24"/>
    </row>
    <row r="12" spans="1:8" ht="235.5" customHeight="1" x14ac:dyDescent="0.3">
      <c r="A12" s="6" t="s">
        <v>6</v>
      </c>
      <c r="B12" s="1" t="s">
        <v>1</v>
      </c>
      <c r="C12" s="1">
        <v>1</v>
      </c>
      <c r="D12" s="8"/>
      <c r="E12" s="17">
        <f>C12*D12</f>
        <v>0</v>
      </c>
      <c r="F12" s="17">
        <f>E12*1.2</f>
        <v>0</v>
      </c>
      <c r="G12" s="50" t="s">
        <v>28</v>
      </c>
      <c r="H12" s="23"/>
    </row>
    <row r="13" spans="1:8" ht="133.80000000000001" customHeight="1" x14ac:dyDescent="0.3">
      <c r="A13" s="2" t="s">
        <v>11</v>
      </c>
      <c r="B13" s="1" t="s">
        <v>1</v>
      </c>
      <c r="C13" s="1">
        <v>1</v>
      </c>
      <c r="D13" s="9"/>
      <c r="E13" s="17">
        <f>C13*D13</f>
        <v>0</v>
      </c>
      <c r="F13" s="17">
        <f>E13*1.2</f>
        <v>0</v>
      </c>
      <c r="G13" s="50" t="s">
        <v>29</v>
      </c>
      <c r="H13" s="23"/>
    </row>
    <row r="14" spans="1:8" ht="27.6" customHeight="1" x14ac:dyDescent="0.3">
      <c r="A14" s="24" t="s">
        <v>27</v>
      </c>
      <c r="B14" s="24"/>
      <c r="C14" s="24"/>
      <c r="D14" s="24"/>
      <c r="E14" s="24"/>
      <c r="F14" s="24"/>
      <c r="G14" s="51"/>
      <c r="H14" s="24"/>
    </row>
    <row r="15" spans="1:8" ht="264.75" customHeight="1" x14ac:dyDescent="0.3">
      <c r="A15" s="2" t="s">
        <v>8</v>
      </c>
      <c r="B15" s="3" t="s">
        <v>0</v>
      </c>
      <c r="C15" s="3">
        <v>1</v>
      </c>
      <c r="D15" s="10"/>
      <c r="E15" s="17">
        <f t="shared" ref="E15:E21" si="0">C15*D15</f>
        <v>0</v>
      </c>
      <c r="F15" s="17">
        <f t="shared" ref="F15:F22" si="1">E15*1.2</f>
        <v>0</v>
      </c>
      <c r="G15" s="50" t="s">
        <v>30</v>
      </c>
      <c r="H15" s="23"/>
    </row>
    <row r="16" spans="1:8" ht="72" x14ac:dyDescent="0.3">
      <c r="A16" s="2" t="s">
        <v>7</v>
      </c>
      <c r="B16" s="3" t="s">
        <v>0</v>
      </c>
      <c r="C16" s="3">
        <v>1</v>
      </c>
      <c r="D16" s="10"/>
      <c r="E16" s="17">
        <f t="shared" si="0"/>
        <v>0</v>
      </c>
      <c r="F16" s="17">
        <f t="shared" si="1"/>
        <v>0</v>
      </c>
      <c r="G16" s="50" t="s">
        <v>31</v>
      </c>
      <c r="H16" s="23"/>
    </row>
    <row r="17" spans="1:8" ht="159" customHeight="1" x14ac:dyDescent="0.3">
      <c r="A17" s="2" t="s">
        <v>9</v>
      </c>
      <c r="B17" s="3" t="s">
        <v>1</v>
      </c>
      <c r="C17" s="3">
        <v>1</v>
      </c>
      <c r="D17" s="10"/>
      <c r="E17" s="17">
        <f t="shared" si="0"/>
        <v>0</v>
      </c>
      <c r="F17" s="17">
        <f t="shared" si="1"/>
        <v>0</v>
      </c>
      <c r="G17" s="50" t="s">
        <v>32</v>
      </c>
      <c r="H17" s="23"/>
    </row>
    <row r="18" spans="1:8" ht="145.80000000000001" customHeight="1" x14ac:dyDescent="0.3">
      <c r="A18" s="2" t="s">
        <v>10</v>
      </c>
      <c r="B18" s="3" t="s">
        <v>1</v>
      </c>
      <c r="C18" s="3">
        <v>16</v>
      </c>
      <c r="D18" s="10"/>
      <c r="E18" s="17">
        <f t="shared" si="0"/>
        <v>0</v>
      </c>
      <c r="F18" s="17">
        <f t="shared" si="1"/>
        <v>0</v>
      </c>
      <c r="G18" s="50" t="s">
        <v>33</v>
      </c>
      <c r="H18" s="23"/>
    </row>
    <row r="19" spans="1:8" ht="171.75" customHeight="1" x14ac:dyDescent="0.3">
      <c r="A19" s="2" t="s">
        <v>4</v>
      </c>
      <c r="B19" s="3" t="s">
        <v>1</v>
      </c>
      <c r="C19" s="3">
        <v>1</v>
      </c>
      <c r="D19" s="10"/>
      <c r="E19" s="17">
        <f t="shared" si="0"/>
        <v>0</v>
      </c>
      <c r="F19" s="17">
        <f t="shared" si="1"/>
        <v>0</v>
      </c>
      <c r="G19" s="50" t="s">
        <v>34</v>
      </c>
      <c r="H19" s="23"/>
    </row>
    <row r="20" spans="1:8" ht="166.2" customHeight="1" x14ac:dyDescent="0.3">
      <c r="A20" s="2" t="s">
        <v>5</v>
      </c>
      <c r="B20" s="3" t="s">
        <v>0</v>
      </c>
      <c r="C20" s="3">
        <v>1</v>
      </c>
      <c r="D20" s="10"/>
      <c r="E20" s="17">
        <f t="shared" si="0"/>
        <v>0</v>
      </c>
      <c r="F20" s="17">
        <f t="shared" si="1"/>
        <v>0</v>
      </c>
      <c r="G20" s="50" t="s">
        <v>35</v>
      </c>
      <c r="H20" s="23"/>
    </row>
    <row r="21" spans="1:8" ht="102" customHeight="1" x14ac:dyDescent="0.3">
      <c r="A21" s="2" t="s">
        <v>2</v>
      </c>
      <c r="B21" s="3" t="s">
        <v>1</v>
      </c>
      <c r="C21" s="3">
        <v>1</v>
      </c>
      <c r="D21" s="10"/>
      <c r="E21" s="17">
        <f t="shared" si="0"/>
        <v>0</v>
      </c>
      <c r="F21" s="17">
        <f t="shared" si="1"/>
        <v>0</v>
      </c>
      <c r="G21" s="50" t="s">
        <v>36</v>
      </c>
      <c r="H21" s="23"/>
    </row>
    <row r="22" spans="1:8" ht="67.8" customHeight="1" x14ac:dyDescent="0.3">
      <c r="A22" s="2" t="s">
        <v>3</v>
      </c>
      <c r="B22" s="3" t="s">
        <v>1</v>
      </c>
      <c r="C22" s="3">
        <v>1</v>
      </c>
      <c r="D22" s="10"/>
      <c r="E22" s="17">
        <f t="shared" ref="E22" si="2">C22*D22</f>
        <v>0</v>
      </c>
      <c r="F22" s="17">
        <f t="shared" si="1"/>
        <v>0</v>
      </c>
      <c r="G22" s="50" t="s">
        <v>37</v>
      </c>
      <c r="H22" s="23"/>
    </row>
    <row r="23" spans="1:8" ht="18" x14ac:dyDescent="0.35">
      <c r="A23" s="25" t="s">
        <v>38</v>
      </c>
      <c r="B23" s="26"/>
      <c r="C23" s="26"/>
      <c r="D23" s="26"/>
      <c r="E23" s="27">
        <f>SUM(E9:E22)</f>
        <v>0</v>
      </c>
      <c r="F23" s="27">
        <f>SUM(F9:F22)</f>
        <v>0</v>
      </c>
      <c r="G23" s="26"/>
      <c r="H23" s="26"/>
    </row>
    <row r="24" spans="1:8" ht="15" thickBot="1" x14ac:dyDescent="0.35">
      <c r="A24" s="5"/>
      <c r="F24" s="11"/>
    </row>
    <row r="25" spans="1:8" x14ac:dyDescent="0.3">
      <c r="A25" s="28" t="s">
        <v>39</v>
      </c>
      <c r="B25" s="29"/>
      <c r="C25" s="29"/>
      <c r="D25" s="30"/>
      <c r="E25" s="31"/>
      <c r="F25" s="32"/>
      <c r="G25" s="18"/>
    </row>
    <row r="26" spans="1:8" x14ac:dyDescent="0.3">
      <c r="A26" s="33" t="s">
        <v>40</v>
      </c>
      <c r="F26" s="34"/>
    </row>
    <row r="27" spans="1:8" ht="15.6" x14ac:dyDescent="0.3">
      <c r="A27" s="33" t="s">
        <v>41</v>
      </c>
      <c r="C27" s="35"/>
      <c r="F27" s="34"/>
    </row>
    <row r="28" spans="1:8" ht="15.6" x14ac:dyDescent="0.3">
      <c r="A28" s="33" t="s">
        <v>42</v>
      </c>
      <c r="C28" s="36"/>
      <c r="F28" s="34"/>
    </row>
    <row r="29" spans="1:8" ht="15.6" x14ac:dyDescent="0.3">
      <c r="A29" s="33" t="s">
        <v>43</v>
      </c>
      <c r="C29" s="36"/>
      <c r="F29" s="34"/>
    </row>
    <row r="30" spans="1:8" ht="15.6" x14ac:dyDescent="0.3">
      <c r="A30" s="37"/>
      <c r="C30" s="36"/>
      <c r="F30" s="34"/>
    </row>
    <row r="31" spans="1:8" ht="16.2" thickBot="1" x14ac:dyDescent="0.35">
      <c r="A31" s="38" t="s">
        <v>44</v>
      </c>
      <c r="B31" s="39"/>
      <c r="C31" s="40"/>
      <c r="D31" s="39"/>
      <c r="E31" s="39"/>
      <c r="F31" s="41"/>
    </row>
  </sheetData>
  <mergeCells count="4">
    <mergeCell ref="A1:F1"/>
    <mergeCell ref="A2:F2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2019-09-04T05:20:41Z</cp:lastPrinted>
  <dcterms:created xsi:type="dcterms:W3CDTF">2014-09-17T15:52:29Z</dcterms:created>
  <dcterms:modified xsi:type="dcterms:W3CDTF">2019-09-04T05:23:57Z</dcterms:modified>
</cp:coreProperties>
</file>