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B9763958-9379-48A5-98C0-7453FA044BD6}" xr6:coauthVersionLast="44" xr6:coauthVersionMax="44" xr10:uidLastSave="{00000000-0000-0000-0000-000000000000}"/>
  <bookViews>
    <workbookView xWindow="-108" yWindow="-108" windowWidth="23256" windowHeight="12576" tabRatio="888" xr2:uid="{00000000-000D-0000-FFFF-FFFF00000000}"/>
  </bookViews>
  <sheets>
    <sheet name="časť A3" sheetId="2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3" i="21" l="1"/>
  <c r="E33" i="21"/>
  <c r="E32" i="21" l="1"/>
  <c r="F32" i="21" s="1"/>
  <c r="E31" i="21"/>
  <c r="F31" i="21" s="1"/>
  <c r="E30" i="21"/>
  <c r="F30" i="21" s="1"/>
  <c r="E28" i="21"/>
  <c r="F28" i="21" s="1"/>
  <c r="E27" i="21"/>
  <c r="F27" i="21" s="1"/>
  <c r="E26" i="21"/>
  <c r="F26" i="21" s="1"/>
  <c r="E25" i="21"/>
  <c r="F25" i="21" s="1"/>
  <c r="E24" i="21"/>
  <c r="F24" i="21" s="1"/>
  <c r="E23" i="21"/>
  <c r="F23" i="21" s="1"/>
  <c r="E22" i="21"/>
  <c r="F22" i="21" s="1"/>
  <c r="E20" i="21"/>
  <c r="F20" i="21" s="1"/>
  <c r="E19" i="21"/>
  <c r="F19" i="21" s="1"/>
  <c r="E18" i="21"/>
  <c r="F18" i="21" s="1"/>
  <c r="E17" i="21"/>
  <c r="F17" i="21" s="1"/>
  <c r="E16" i="21"/>
  <c r="F16" i="21" s="1"/>
  <c r="E15" i="21"/>
  <c r="F15" i="21" s="1"/>
  <c r="E13" i="21"/>
  <c r="F13" i="21" s="1"/>
  <c r="F12" i="21"/>
  <c r="E12" i="21"/>
  <c r="E11" i="21"/>
  <c r="F11" i="21" s="1"/>
  <c r="E10" i="21"/>
  <c r="F10" i="21" s="1"/>
  <c r="E9" i="21"/>
  <c r="F9" i="21" s="1"/>
  <c r="E8" i="21"/>
  <c r="F8" i="21" s="1"/>
</calcChain>
</file>

<file path=xl/sharedStrings.xml><?xml version="1.0" encoding="utf-8"?>
<sst xmlns="http://schemas.openxmlformats.org/spreadsheetml/2006/main" count="90" uniqueCount="69">
  <si>
    <t>ks</t>
  </si>
  <si>
    <t>sada</t>
  </si>
  <si>
    <t>Stolička kovová, otočná, dielenská</t>
  </si>
  <si>
    <t>Kovové skrine na odkladanie náradia - odborná učebňa techniky</t>
  </si>
  <si>
    <t>Laboratórne pracovisko žiaka  - biochémia</t>
  </si>
  <si>
    <t>Žiacky laboratórny stôl - biochémia</t>
  </si>
  <si>
    <t>Bezpečnostná skriňa na chemikálie - biochémia</t>
  </si>
  <si>
    <t>Laboratórna stolička pre žiaka - biochémia</t>
  </si>
  <si>
    <t>Laboratórna skriňa na učebné pomôcky pre učebňu fyziky</t>
  </si>
  <si>
    <t>Pracovisko učiteľa - NÁBYTOK</t>
  </si>
  <si>
    <t xml:space="preserve">Pracovisko učiteľa </t>
  </si>
  <si>
    <t>Pracovisko učiteľa - biochémia</t>
  </si>
  <si>
    <t>Žiacky laboratórny 2-miestny stôl do učebňe fyziky</t>
  </si>
  <si>
    <t>Laboratórna žiacka stolička do učebne fyziky</t>
  </si>
  <si>
    <t>Žiacky stôl</t>
  </si>
  <si>
    <t>Stolička/taburet pre žiaka</t>
  </si>
  <si>
    <t>Učiteľská katedra  so stoličkou - odborná učebňa techniky</t>
  </si>
  <si>
    <t>Laboratórne pracovisko učiteľa</t>
  </si>
  <si>
    <t>Laboratórne pracovisko učiteľa  - biochémia</t>
  </si>
  <si>
    <t>Pracovisko žiaka na obrábanie dreva - odborná učebňa techniky</t>
  </si>
  <si>
    <t>Pracovisko žiaka na obrábanie kovu - odborná učebňa techniky</t>
  </si>
  <si>
    <t>Pracovisko učiteľa - odborná učebňa techniky</t>
  </si>
  <si>
    <t>Pracovisko na vŕtanie, pílenie a brúsenie</t>
  </si>
  <si>
    <t>Odborná učebňa - Polytechnická</t>
  </si>
  <si>
    <t xml:space="preserve">Odborná učebňa fyziky </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</si>
  <si>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</si>
  <si>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Verejný obstarávateľ:</t>
  </si>
  <si>
    <t>Mesto Vranov nad Topľou</t>
  </si>
  <si>
    <t>Predmet zákazky:</t>
  </si>
  <si>
    <t>„Vybavenie odborných učební Základných škôl vo Vranove nad Topľou“</t>
  </si>
  <si>
    <t>Príloha č. 4 - 3 Výpočet zmluvnej ceny /cenový formulár pre časť A3</t>
  </si>
  <si>
    <t>Časť A3: Interiérové vybavenie – nábytok - ZŠ Bernolákova ulica 1061</t>
  </si>
  <si>
    <t>Merná jednotka</t>
  </si>
  <si>
    <t>Požadované množstvo</t>
  </si>
  <si>
    <t>Cena za MJ bez DPH v Eur</t>
  </si>
  <si>
    <t>Cena celkom bez DPH v Eur</t>
  </si>
  <si>
    <t>Cena celkom s DPH v Eur</t>
  </si>
  <si>
    <t xml:space="preserve">Vyplní uchádzač: 1. (ÁNO / NIE / Ekvivalent) a 2. (Výrobca alebo typové označenie) </t>
  </si>
  <si>
    <t>Špecifikácia (minimálna požadovaná špecifikácia)</t>
  </si>
  <si>
    <t>Laboratórne pracovisko učiteľa s pripojením na sieťové napätie 230V a bezpečné napätie max. 30V. Požadovaný rozmer pracoviska min. 1800x600x880mm, konštrukcia aj pracovná plocha z odolného materiálu. Pracovisko má byť vyrobené s pevnou kovovou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t>
  </si>
  <si>
    <t>Laboratórna skriňa na učebné pomôcky, materiál min. LDT hrúbky min. 18 mm, 2mm hrany ABS, min. 4 ukladacie úrovne, uzamykateľná, 2/3 sklenené dvierka, 1/3 plné dvierka. rektifikacie ktoré sa nastavujú z vnútra skrine cez dno !!! Rozmer min.: 1950x800x400 mm. Farebné prevedenie podľa vzorkovníka.</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</si>
  <si>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t>
  </si>
  <si>
    <t>Laboratórne žiacke pracovisko do učebne fyziky</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</si>
  <si>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</si>
  <si>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</si>
  <si>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Odborná učebňa chémie</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</si>
  <si>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</si>
  <si>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</si>
  <si>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</si>
  <si>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</si>
  <si>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</si>
  <si>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</si>
  <si>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</si>
  <si>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</si>
  <si>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</si>
  <si>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</si>
  <si>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</si>
  <si>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IKT učebňa notebooková</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</si>
  <si>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</si>
  <si>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</si>
  <si>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</si>
  <si>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Spolu</t>
  </si>
  <si>
    <r>
      <t xml:space="preserve">Pracovisko učiteľa má byť v zložení minimálne katedra učiteľa, stolička učiteľa a kontajner. Katedra učiteľa pre odbornú učebňu fyziky má byť minimálne vo vyhotovení z pevnej konštrukcie a má obsahovať odkladací priestor – </t>
    </r>
    <r>
      <rPr>
        <i/>
        <sz val="11"/>
        <color theme="1"/>
        <rFont val="Calibri"/>
        <family val="2"/>
        <charset val="238"/>
      </rPr>
      <t xml:space="preserve">stacionárny kontajnér , </t>
    </r>
    <r>
      <rPr>
        <sz val="11"/>
        <color theme="1"/>
        <rFont val="Calibri"/>
        <family val="2"/>
        <charset val="238"/>
      </rPr>
      <t>zástena z čelej strany stola. Pracovná doska minimálne z LDT hrúbky min. 22 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r>
  </si>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</sst>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0"/>
      <name val="Arial"/>
      <family val="2"/>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sz val="11"/>
      <color theme="1"/>
      <name val="Calibri"/>
      <family val="2"/>
      <charset val="238"/>
    </font>
    <font>
      <i/>
      <sz val="11"/>
      <color theme="1"/>
      <name val="Calibri"/>
      <family val="2"/>
      <charset val="238"/>
    </font>
    <font>
      <b/>
      <sz val="11"/>
      <color rgb="FF000000"/>
      <name val="Calibri"/>
      <family val="2"/>
      <charset val="238"/>
      <scheme val="minor"/>
    </font>
    <font>
      <sz val="12"/>
      <color theme="1"/>
      <name val="Times New Roman"/>
      <family val="1"/>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51">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1" xfId="0" applyBorder="1"/>
    <xf numFmtId="165" fontId="0" fillId="3" borderId="1" xfId="0" applyNumberFormat="1" applyFont="1" applyFill="1" applyBorder="1" applyAlignment="1" applyProtection="1">
      <alignment horizontal="right" vertical="center"/>
    </xf>
    <xf numFmtId="164" fontId="0" fillId="3" borderId="1" xfId="0" applyNumberFormat="1" applyFill="1" applyBorder="1" applyAlignment="1" applyProtection="1">
      <alignment horizontal="right" vertical="center"/>
    </xf>
    <xf numFmtId="0" fontId="10" fillId="4" borderId="5" xfId="0" applyFont="1" applyFill="1" applyBorder="1" applyAlignment="1">
      <alignment horizontal="left" vertical="center" wrapText="1"/>
    </xf>
    <xf numFmtId="4" fontId="11" fillId="4" borderId="5" xfId="0" applyNumberFormat="1" applyFont="1" applyFill="1" applyBorder="1" applyAlignment="1">
      <alignment horizontal="left" vertical="center" wrapText="1"/>
    </xf>
    <xf numFmtId="0" fontId="5" fillId="0" borderId="2"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0" fontId="1" fillId="2" borderId="1" xfId="0" applyFont="1" applyFill="1" applyBorder="1" applyAlignment="1" applyProtection="1">
      <alignment vertical="center" wrapText="1"/>
      <protection locked="0"/>
    </xf>
    <xf numFmtId="165" fontId="12" fillId="4" borderId="1" xfId="0" applyNumberFormat="1" applyFont="1" applyFill="1" applyBorder="1" applyAlignment="1">
      <alignment horizontal="right" vertical="center"/>
    </xf>
    <xf numFmtId="0" fontId="6" fillId="0" borderId="1" xfId="0" applyFont="1" applyFill="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0" fontId="10" fillId="3" borderId="1" xfId="0" applyFont="1" applyFill="1" applyBorder="1" applyAlignment="1" applyProtection="1">
      <alignment horizontal="left" vertical="center" wrapText="1"/>
      <protection locked="0"/>
    </xf>
    <xf numFmtId="0" fontId="10" fillId="3" borderId="1" xfId="0" applyFont="1" applyFill="1" applyBorder="1"/>
    <xf numFmtId="165" fontId="10" fillId="3" borderId="1" xfId="0" applyNumberFormat="1" applyFont="1" applyFill="1" applyBorder="1"/>
    <xf numFmtId="0" fontId="13" fillId="0" borderId="1" xfId="0" applyFont="1" applyBorder="1" applyAlignment="1">
      <alignment horizontal="justify" vertical="center" wrapText="1"/>
    </xf>
    <xf numFmtId="0" fontId="13" fillId="7" borderId="1" xfId="0" applyFont="1" applyFill="1" applyBorder="1" applyAlignment="1">
      <alignment horizontal="justify" vertical="center" wrapText="1"/>
    </xf>
    <xf numFmtId="0" fontId="15" fillId="2" borderId="1" xfId="0" applyFont="1" applyFill="1" applyBorder="1" applyAlignment="1" applyProtection="1">
      <alignment vertical="center" wrapText="1"/>
      <protection locked="0"/>
    </xf>
    <xf numFmtId="0" fontId="8" fillId="0" borderId="7" xfId="0" applyFont="1" applyBorder="1"/>
    <xf numFmtId="0" fontId="0" fillId="0" borderId="8" xfId="0" applyBorder="1"/>
    <xf numFmtId="49" fontId="0" fillId="0" borderId="8" xfId="0" applyNumberFormat="1" applyBorder="1" applyAlignment="1">
      <alignment wrapText="1"/>
    </xf>
    <xf numFmtId="165" fontId="0" fillId="0" borderId="8" xfId="0" applyNumberFormat="1" applyBorder="1"/>
    <xf numFmtId="0" fontId="0" fillId="0" borderId="9" xfId="0" applyBorder="1" applyAlignment="1">
      <alignment wrapText="1"/>
    </xf>
    <xf numFmtId="0" fontId="7" fillId="0" borderId="10" xfId="0" applyFont="1" applyBorder="1"/>
    <xf numFmtId="0" fontId="0" fillId="0" borderId="11" xfId="0" applyBorder="1"/>
    <xf numFmtId="0" fontId="16" fillId="0" borderId="0" xfId="0" applyFont="1" applyAlignment="1">
      <alignment horizontal="left" wrapText="1"/>
    </xf>
    <xf numFmtId="0" fontId="16" fillId="0" borderId="0" xfId="0" applyFont="1" applyAlignment="1">
      <alignment horizontal="justify"/>
    </xf>
    <xf numFmtId="0" fontId="0" fillId="0" borderId="10" xfId="0" applyBorder="1"/>
    <xf numFmtId="0" fontId="8" fillId="0" borderId="12" xfId="0" applyFont="1" applyBorder="1"/>
    <xf numFmtId="0" fontId="0" fillId="0" borderId="13" xfId="0" applyBorder="1"/>
    <xf numFmtId="0" fontId="16" fillId="0" borderId="13" xfId="0" applyFont="1" applyBorder="1" applyAlignment="1">
      <alignment horizontal="justify"/>
    </xf>
    <xf numFmtId="0" fontId="0" fillId="0" borderId="14" xfId="0" applyBorder="1"/>
    <xf numFmtId="0" fontId="10" fillId="5" borderId="2"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6" xfId="0" applyFont="1" applyFill="1" applyBorder="1" applyAlignment="1">
      <alignment horizontal="left" vertical="top" wrapText="1"/>
    </xf>
    <xf numFmtId="0" fontId="5" fillId="0" borderId="1" xfId="0" applyFont="1" applyBorder="1" applyAlignment="1">
      <alignment horizontal="left"/>
    </xf>
    <xf numFmtId="0" fontId="9" fillId="0" borderId="0" xfId="0" applyFont="1" applyBorder="1" applyAlignment="1">
      <alignment horizontal="left" vertical="center" wrapText="1"/>
    </xf>
    <xf numFmtId="49" fontId="5" fillId="0" borderId="3" xfId="0" applyNumberFormat="1" applyFont="1" applyBorder="1" applyAlignment="1">
      <alignment horizontal="left" wrapText="1"/>
    </xf>
    <xf numFmtId="49" fontId="5" fillId="0" borderId="4"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tabSelected="1" view="pageLayout" topLeftCell="A28" zoomScale="70" zoomScaleNormal="100" zoomScalePageLayoutView="70" workbookViewId="0">
      <selection activeCell="G33" sqref="G33"/>
    </sheetView>
  </sheetViews>
  <sheetFormatPr defaultRowHeight="14.4" x14ac:dyDescent="0.3"/>
  <cols>
    <col min="1" max="1" width="24.33203125" customWidth="1"/>
    <col min="2" max="2" width="10.33203125" customWidth="1"/>
    <col min="3" max="3" width="9.5546875" customWidth="1"/>
    <col min="4" max="5" width="12" customWidth="1"/>
    <col min="6" max="6" width="12.5546875" customWidth="1"/>
    <col min="7" max="7" width="100.88671875" customWidth="1"/>
    <col min="8" max="8" width="28.5546875" customWidth="1"/>
  </cols>
  <sheetData>
    <row r="1" spans="1:8" ht="21" customHeight="1" x14ac:dyDescent="0.3">
      <c r="A1" s="48" t="s">
        <v>30</v>
      </c>
      <c r="B1" s="48"/>
      <c r="C1" s="48"/>
      <c r="D1" s="48"/>
      <c r="E1" s="48"/>
      <c r="F1" s="48"/>
      <c r="G1" s="48"/>
    </row>
    <row r="2" spans="1:8" ht="18" x14ac:dyDescent="0.3">
      <c r="A2" s="44" t="s">
        <v>31</v>
      </c>
      <c r="B2" s="45"/>
      <c r="C2" s="45"/>
      <c r="D2" s="45"/>
      <c r="E2" s="45"/>
      <c r="F2" s="46"/>
    </row>
    <row r="3" spans="1:8" ht="18" x14ac:dyDescent="0.3">
      <c r="A3" s="12"/>
      <c r="B3" s="12"/>
      <c r="C3" s="12"/>
      <c r="D3" s="13"/>
      <c r="E3" s="12"/>
      <c r="F3" s="12"/>
    </row>
    <row r="4" spans="1:8" x14ac:dyDescent="0.3">
      <c r="A4" s="14" t="s">
        <v>26</v>
      </c>
      <c r="B4" s="47" t="s">
        <v>27</v>
      </c>
      <c r="C4" s="47"/>
      <c r="D4" s="47"/>
      <c r="E4" s="47"/>
      <c r="F4" s="47"/>
    </row>
    <row r="5" spans="1:8" ht="14.4" customHeight="1" x14ac:dyDescent="0.3">
      <c r="A5" s="14" t="s">
        <v>28</v>
      </c>
      <c r="B5" s="49" t="s">
        <v>29</v>
      </c>
      <c r="C5" s="50"/>
      <c r="D5" s="50"/>
      <c r="E5" s="50"/>
      <c r="F5" s="50"/>
      <c r="G5" s="50"/>
    </row>
    <row r="6" spans="1:8" ht="83.25" customHeight="1" x14ac:dyDescent="0.3">
      <c r="A6" s="20"/>
      <c r="B6" s="15" t="s">
        <v>32</v>
      </c>
      <c r="C6" s="16" t="s">
        <v>33</v>
      </c>
      <c r="D6" s="17" t="s">
        <v>34</v>
      </c>
      <c r="E6" s="18" t="s">
        <v>35</v>
      </c>
      <c r="F6" s="18" t="s">
        <v>36</v>
      </c>
      <c r="G6" s="20" t="s">
        <v>38</v>
      </c>
      <c r="H6" s="19" t="s">
        <v>37</v>
      </c>
    </row>
    <row r="7" spans="1:8" ht="15.6" x14ac:dyDescent="0.3">
      <c r="A7" s="23" t="s">
        <v>24</v>
      </c>
      <c r="B7" s="23"/>
      <c r="C7" s="23"/>
      <c r="D7" s="23"/>
      <c r="E7" s="23"/>
      <c r="F7" s="23"/>
      <c r="G7" s="23"/>
      <c r="H7" s="23"/>
    </row>
    <row r="8" spans="1:8" ht="377.4" customHeight="1" x14ac:dyDescent="0.3">
      <c r="A8" s="2" t="s">
        <v>17</v>
      </c>
      <c r="B8" s="3" t="s">
        <v>0</v>
      </c>
      <c r="C8" s="3">
        <v>1</v>
      </c>
      <c r="D8" s="10"/>
      <c r="E8" s="21">
        <f>C8*D8</f>
        <v>0</v>
      </c>
      <c r="F8" s="21">
        <f>E8*1.2</f>
        <v>0</v>
      </c>
      <c r="G8" s="27" t="s">
        <v>39</v>
      </c>
      <c r="H8" s="9"/>
    </row>
    <row r="9" spans="1:8" ht="100.8" x14ac:dyDescent="0.3">
      <c r="A9" s="2" t="s">
        <v>10</v>
      </c>
      <c r="B9" s="1" t="s">
        <v>1</v>
      </c>
      <c r="C9" s="1">
        <v>1</v>
      </c>
      <c r="D9" s="10"/>
      <c r="E9" s="21">
        <f t="shared" ref="E9:E10" si="0">C9*D9</f>
        <v>0</v>
      </c>
      <c r="F9" s="21">
        <f t="shared" ref="F9:F10" si="1">E9*1.2</f>
        <v>0</v>
      </c>
      <c r="G9" s="28" t="s">
        <v>62</v>
      </c>
      <c r="H9" s="9"/>
    </row>
    <row r="10" spans="1:8" ht="64.8" customHeight="1" x14ac:dyDescent="0.3">
      <c r="A10" s="2" t="s">
        <v>8</v>
      </c>
      <c r="B10" s="1" t="s">
        <v>0</v>
      </c>
      <c r="C10" s="1">
        <v>1</v>
      </c>
      <c r="D10" s="10"/>
      <c r="E10" s="21">
        <f t="shared" si="0"/>
        <v>0</v>
      </c>
      <c r="F10" s="21">
        <f t="shared" si="1"/>
        <v>0</v>
      </c>
      <c r="G10" s="27" t="s">
        <v>40</v>
      </c>
      <c r="H10" s="9"/>
    </row>
    <row r="11" spans="1:8" ht="244.8" x14ac:dyDescent="0.3">
      <c r="A11" s="2" t="s">
        <v>42</v>
      </c>
      <c r="B11" s="1" t="s">
        <v>0</v>
      </c>
      <c r="C11" s="1">
        <v>8</v>
      </c>
      <c r="D11" s="10"/>
      <c r="E11" s="21">
        <f>C11*D11</f>
        <v>0</v>
      </c>
      <c r="F11" s="21">
        <f>E11*1.2</f>
        <v>0</v>
      </c>
      <c r="G11" s="28" t="s">
        <v>41</v>
      </c>
      <c r="H11" s="9"/>
    </row>
    <row r="12" spans="1:8" ht="46.8" x14ac:dyDescent="0.3">
      <c r="A12" s="2" t="s">
        <v>12</v>
      </c>
      <c r="B12" s="1" t="s">
        <v>0</v>
      </c>
      <c r="C12" s="1">
        <v>15</v>
      </c>
      <c r="D12" s="10"/>
      <c r="E12" s="21">
        <f t="shared" ref="E12:E13" si="2">C12*D12</f>
        <v>0</v>
      </c>
      <c r="F12" s="21">
        <f t="shared" ref="F12:F13" si="3">E12*1.2</f>
        <v>0</v>
      </c>
      <c r="G12" s="27" t="s">
        <v>43</v>
      </c>
      <c r="H12" s="9"/>
    </row>
    <row r="13" spans="1:8" ht="31.2" x14ac:dyDescent="0.3">
      <c r="A13" s="2" t="s">
        <v>13</v>
      </c>
      <c r="B13" s="1" t="s">
        <v>0</v>
      </c>
      <c r="C13" s="1">
        <v>30</v>
      </c>
      <c r="D13" s="10"/>
      <c r="E13" s="21">
        <f t="shared" si="2"/>
        <v>0</v>
      </c>
      <c r="F13" s="21">
        <f t="shared" si="3"/>
        <v>0</v>
      </c>
      <c r="G13" s="27" t="s">
        <v>44</v>
      </c>
      <c r="H13" s="9"/>
    </row>
    <row r="14" spans="1:8" ht="31.2" customHeight="1" x14ac:dyDescent="0.3">
      <c r="A14" s="23" t="s">
        <v>45</v>
      </c>
      <c r="B14" s="23"/>
      <c r="C14" s="23"/>
      <c r="D14" s="23"/>
      <c r="E14" s="23"/>
      <c r="F14" s="23"/>
      <c r="G14" s="29"/>
      <c r="H14" s="23"/>
    </row>
    <row r="15" spans="1:8" ht="100.8" x14ac:dyDescent="0.3">
      <c r="A15" s="2" t="s">
        <v>11</v>
      </c>
      <c r="B15" s="5" t="s">
        <v>1</v>
      </c>
      <c r="C15" s="3">
        <v>1</v>
      </c>
      <c r="D15" s="11"/>
      <c r="E15" s="21">
        <f>C15*D15</f>
        <v>0</v>
      </c>
      <c r="F15" s="21">
        <f>E15*1.2</f>
        <v>0</v>
      </c>
      <c r="G15" s="28" t="s">
        <v>46</v>
      </c>
      <c r="H15" s="9"/>
    </row>
    <row r="16" spans="1:8" ht="316.8" x14ac:dyDescent="0.3">
      <c r="A16" s="2" t="s">
        <v>18</v>
      </c>
      <c r="B16" s="5" t="s">
        <v>0</v>
      </c>
      <c r="C16" s="3">
        <v>1</v>
      </c>
      <c r="D16" s="10"/>
      <c r="E16" s="21">
        <f t="shared" ref="E16:E20" si="4">C16*D16</f>
        <v>0</v>
      </c>
      <c r="F16" s="21">
        <f t="shared" ref="F16:F20" si="5">E16*1.2</f>
        <v>0</v>
      </c>
      <c r="G16" s="28" t="s">
        <v>47</v>
      </c>
      <c r="H16" s="9"/>
    </row>
    <row r="17" spans="1:8" ht="57.6" x14ac:dyDescent="0.3">
      <c r="A17" s="2" t="s">
        <v>6</v>
      </c>
      <c r="B17" s="5" t="s">
        <v>1</v>
      </c>
      <c r="C17" s="3">
        <v>1</v>
      </c>
      <c r="D17" s="10"/>
      <c r="E17" s="21">
        <f t="shared" si="4"/>
        <v>0</v>
      </c>
      <c r="F17" s="21">
        <f t="shared" si="5"/>
        <v>0</v>
      </c>
      <c r="G17" s="28" t="s">
        <v>48</v>
      </c>
      <c r="H17" s="9"/>
    </row>
    <row r="18" spans="1:8" ht="316.8" x14ac:dyDescent="0.3">
      <c r="A18" s="2" t="s">
        <v>4</v>
      </c>
      <c r="B18" s="5" t="s">
        <v>0</v>
      </c>
      <c r="C18" s="3">
        <v>8</v>
      </c>
      <c r="D18" s="10"/>
      <c r="E18" s="21">
        <f t="shared" si="4"/>
        <v>0</v>
      </c>
      <c r="F18" s="21">
        <f t="shared" si="5"/>
        <v>0</v>
      </c>
      <c r="G18" s="28" t="s">
        <v>49</v>
      </c>
      <c r="H18" s="9"/>
    </row>
    <row r="19" spans="1:8" ht="31.2" x14ac:dyDescent="0.3">
      <c r="A19" s="2" t="s">
        <v>5</v>
      </c>
      <c r="B19" s="5" t="s">
        <v>0</v>
      </c>
      <c r="C19" s="3">
        <v>15</v>
      </c>
      <c r="D19" s="10"/>
      <c r="E19" s="21">
        <f t="shared" si="4"/>
        <v>0</v>
      </c>
      <c r="F19" s="21">
        <f t="shared" si="5"/>
        <v>0</v>
      </c>
      <c r="G19" s="27" t="s">
        <v>50</v>
      </c>
      <c r="H19" s="9"/>
    </row>
    <row r="20" spans="1:8" ht="31.2" x14ac:dyDescent="0.3">
      <c r="A20" s="2" t="s">
        <v>7</v>
      </c>
      <c r="B20" s="6" t="s">
        <v>0</v>
      </c>
      <c r="C20" s="3">
        <v>30</v>
      </c>
      <c r="D20" s="10"/>
      <c r="E20" s="21">
        <f t="shared" si="4"/>
        <v>0</v>
      </c>
      <c r="F20" s="21">
        <f t="shared" si="5"/>
        <v>0</v>
      </c>
      <c r="G20" s="28" t="s">
        <v>44</v>
      </c>
      <c r="H20" s="9"/>
    </row>
    <row r="21" spans="1:8" ht="31.2" customHeight="1" x14ac:dyDescent="0.3">
      <c r="A21" s="23" t="s">
        <v>23</v>
      </c>
      <c r="B21" s="23"/>
      <c r="C21" s="23"/>
      <c r="D21" s="23"/>
      <c r="E21" s="23"/>
      <c r="F21" s="23"/>
      <c r="G21" s="29"/>
      <c r="H21" s="23"/>
    </row>
    <row r="22" spans="1:8" ht="100.8" x14ac:dyDescent="0.3">
      <c r="A22" s="4" t="s">
        <v>16</v>
      </c>
      <c r="B22" s="7" t="s">
        <v>1</v>
      </c>
      <c r="C22" s="3">
        <v>1</v>
      </c>
      <c r="D22" s="10"/>
      <c r="E22" s="21">
        <f t="shared" ref="E22:E28" si="6">C22*D22</f>
        <v>0</v>
      </c>
      <c r="F22" s="21">
        <f t="shared" ref="F22:F28" si="7">E22*1.2</f>
        <v>0</v>
      </c>
      <c r="G22" s="27" t="s">
        <v>25</v>
      </c>
      <c r="H22" s="22"/>
    </row>
    <row r="23" spans="1:8" ht="187.2" x14ac:dyDescent="0.3">
      <c r="A23" s="4" t="s">
        <v>21</v>
      </c>
      <c r="B23" s="7" t="s">
        <v>0</v>
      </c>
      <c r="C23" s="3">
        <v>1</v>
      </c>
      <c r="D23" s="10"/>
      <c r="E23" s="21">
        <f t="shared" si="6"/>
        <v>0</v>
      </c>
      <c r="F23" s="21">
        <f t="shared" si="7"/>
        <v>0</v>
      </c>
      <c r="G23" s="27" t="s">
        <v>51</v>
      </c>
      <c r="H23" s="22"/>
    </row>
    <row r="24" spans="1:8" ht="62.4" x14ac:dyDescent="0.3">
      <c r="A24" s="4" t="s">
        <v>3</v>
      </c>
      <c r="B24" s="7" t="s">
        <v>0</v>
      </c>
      <c r="C24" s="3">
        <v>2</v>
      </c>
      <c r="D24" s="10"/>
      <c r="E24" s="21">
        <f t="shared" si="6"/>
        <v>0</v>
      </c>
      <c r="F24" s="21">
        <f t="shared" si="7"/>
        <v>0</v>
      </c>
      <c r="G24" s="27" t="s">
        <v>52</v>
      </c>
      <c r="H24" s="22"/>
    </row>
    <row r="25" spans="1:8" ht="237.6" customHeight="1" x14ac:dyDescent="0.3">
      <c r="A25" s="4" t="s">
        <v>19</v>
      </c>
      <c r="B25" s="7" t="s">
        <v>0</v>
      </c>
      <c r="C25" s="3">
        <v>5</v>
      </c>
      <c r="D25" s="10"/>
      <c r="E25" s="21">
        <f t="shared" si="6"/>
        <v>0</v>
      </c>
      <c r="F25" s="21">
        <f t="shared" si="7"/>
        <v>0</v>
      </c>
      <c r="G25" s="28" t="s">
        <v>53</v>
      </c>
      <c r="H25" s="22"/>
    </row>
    <row r="26" spans="1:8" ht="240" customHeight="1" x14ac:dyDescent="0.3">
      <c r="A26" s="4" t="s">
        <v>20</v>
      </c>
      <c r="B26" s="7" t="s">
        <v>0</v>
      </c>
      <c r="C26" s="3">
        <v>5</v>
      </c>
      <c r="D26" s="10"/>
      <c r="E26" s="21">
        <f t="shared" si="6"/>
        <v>0</v>
      </c>
      <c r="F26" s="21">
        <f t="shared" si="7"/>
        <v>0</v>
      </c>
      <c r="G26" s="28" t="s">
        <v>54</v>
      </c>
      <c r="H26" s="22"/>
    </row>
    <row r="27" spans="1:8" ht="86.4" x14ac:dyDescent="0.3">
      <c r="A27" s="4" t="s">
        <v>22</v>
      </c>
      <c r="B27" s="7" t="s">
        <v>0</v>
      </c>
      <c r="C27" s="3">
        <v>3</v>
      </c>
      <c r="D27" s="10"/>
      <c r="E27" s="21">
        <f t="shared" si="6"/>
        <v>0</v>
      </c>
      <c r="F27" s="21">
        <f t="shared" si="7"/>
        <v>0</v>
      </c>
      <c r="G27" s="28" t="s">
        <v>56</v>
      </c>
      <c r="H27" s="22"/>
    </row>
    <row r="28" spans="1:8" ht="43.2" x14ac:dyDescent="0.3">
      <c r="A28" s="4" t="s">
        <v>2</v>
      </c>
      <c r="B28" s="7" t="s">
        <v>0</v>
      </c>
      <c r="C28" s="5">
        <v>17</v>
      </c>
      <c r="D28" s="10"/>
      <c r="E28" s="21">
        <f t="shared" si="6"/>
        <v>0</v>
      </c>
      <c r="F28" s="21">
        <f t="shared" si="7"/>
        <v>0</v>
      </c>
      <c r="G28" s="27" t="s">
        <v>55</v>
      </c>
      <c r="H28" s="22"/>
    </row>
    <row r="29" spans="1:8" ht="27.6" customHeight="1" x14ac:dyDescent="0.3">
      <c r="A29" s="23" t="s">
        <v>57</v>
      </c>
      <c r="B29" s="23"/>
      <c r="C29" s="23"/>
      <c r="D29" s="23"/>
      <c r="E29" s="23"/>
      <c r="F29" s="23"/>
      <c r="G29" s="29"/>
      <c r="H29" s="23"/>
    </row>
    <row r="30" spans="1:8" ht="28.8" x14ac:dyDescent="0.3">
      <c r="A30" s="8" t="s">
        <v>14</v>
      </c>
      <c r="B30" s="3" t="s">
        <v>0</v>
      </c>
      <c r="C30" s="3">
        <v>16</v>
      </c>
      <c r="D30" s="10"/>
      <c r="E30" s="21">
        <f t="shared" ref="E30:E32" si="8">C30*D30</f>
        <v>0</v>
      </c>
      <c r="F30" s="21">
        <f t="shared" ref="F30:F32" si="9">E30*1.2</f>
        <v>0</v>
      </c>
      <c r="G30" s="27" t="s">
        <v>58</v>
      </c>
      <c r="H30" s="9"/>
    </row>
    <row r="31" spans="1:8" ht="28.8" x14ac:dyDescent="0.3">
      <c r="A31" s="8" t="s">
        <v>15</v>
      </c>
      <c r="B31" s="3" t="s">
        <v>0</v>
      </c>
      <c r="C31" s="3">
        <v>16</v>
      </c>
      <c r="D31" s="10"/>
      <c r="E31" s="21">
        <f t="shared" si="8"/>
        <v>0</v>
      </c>
      <c r="F31" s="21">
        <f t="shared" si="9"/>
        <v>0</v>
      </c>
      <c r="G31" s="27" t="s">
        <v>59</v>
      </c>
      <c r="H31" s="9"/>
    </row>
    <row r="32" spans="1:8" ht="100.8" x14ac:dyDescent="0.3">
      <c r="A32" s="8" t="s">
        <v>9</v>
      </c>
      <c r="B32" s="3" t="s">
        <v>0</v>
      </c>
      <c r="C32" s="3">
        <v>1</v>
      </c>
      <c r="D32" s="10"/>
      <c r="E32" s="21">
        <f t="shared" si="8"/>
        <v>0</v>
      </c>
      <c r="F32" s="21">
        <f t="shared" si="9"/>
        <v>0</v>
      </c>
      <c r="G32" s="28" t="s">
        <v>60</v>
      </c>
      <c r="H32" s="9"/>
    </row>
    <row r="33" spans="1:8" ht="18.600000000000001" thickBot="1" x14ac:dyDescent="0.4">
      <c r="A33" s="24" t="s">
        <v>61</v>
      </c>
      <c r="B33" s="25"/>
      <c r="C33" s="25"/>
      <c r="D33" s="25"/>
      <c r="E33" s="26">
        <f>SUM(E8:E32)</f>
        <v>0</v>
      </c>
      <c r="F33" s="26">
        <f>SUM(F8:F32)</f>
        <v>0</v>
      </c>
      <c r="G33" s="25"/>
      <c r="H33" s="25"/>
    </row>
    <row r="34" spans="1:8" x14ac:dyDescent="0.3">
      <c r="A34" s="30" t="s">
        <v>63</v>
      </c>
      <c r="B34" s="31"/>
      <c r="C34" s="31"/>
      <c r="D34" s="32"/>
      <c r="E34" s="33"/>
      <c r="F34" s="34"/>
    </row>
    <row r="35" spans="1:8" x14ac:dyDescent="0.3">
      <c r="A35" s="35" t="s">
        <v>64</v>
      </c>
      <c r="F35" s="36"/>
    </row>
    <row r="36" spans="1:8" ht="15.6" x14ac:dyDescent="0.3">
      <c r="A36" s="35" t="s">
        <v>65</v>
      </c>
      <c r="C36" s="37"/>
      <c r="F36" s="36"/>
    </row>
    <row r="37" spans="1:8" ht="15.6" x14ac:dyDescent="0.3">
      <c r="A37" s="35" t="s">
        <v>66</v>
      </c>
      <c r="C37" s="38"/>
      <c r="F37" s="36"/>
    </row>
    <row r="38" spans="1:8" ht="15.6" x14ac:dyDescent="0.3">
      <c r="A38" s="35" t="s">
        <v>67</v>
      </c>
      <c r="C38" s="38"/>
      <c r="F38" s="36"/>
    </row>
    <row r="39" spans="1:8" ht="15.6" x14ac:dyDescent="0.3">
      <c r="A39" s="39"/>
      <c r="C39" s="38"/>
      <c r="F39" s="36"/>
    </row>
    <row r="40" spans="1:8" ht="16.2" thickBot="1" x14ac:dyDescent="0.35">
      <c r="A40" s="40" t="s">
        <v>68</v>
      </c>
      <c r="B40" s="41"/>
      <c r="C40" s="42"/>
      <c r="D40" s="41"/>
      <c r="E40" s="41"/>
      <c r="F40" s="43"/>
    </row>
  </sheetData>
  <mergeCells count="4">
    <mergeCell ref="A2:F2"/>
    <mergeCell ref="B4:F4"/>
    <mergeCell ref="B5:G5"/>
    <mergeCell ref="A1:G1"/>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2019-09-04T05:26:13Z</cp:lastPrinted>
  <dcterms:created xsi:type="dcterms:W3CDTF">2014-09-17T15:52:29Z</dcterms:created>
  <dcterms:modified xsi:type="dcterms:W3CDTF">2019-09-04T05:28:49Z</dcterms:modified>
</cp:coreProperties>
</file>