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zuzana\Desktop\pracovné\Implementácie ZŠ\Vranov\VO\SP\"/>
    </mc:Choice>
  </mc:AlternateContent>
  <xr:revisionPtr revIDLastSave="0" documentId="13_ncr:1_{324D5CA2-EF01-4E4A-A499-881221901E8E}" xr6:coauthVersionLast="44" xr6:coauthVersionMax="44" xr10:uidLastSave="{00000000-0000-0000-0000-000000000000}"/>
  <bookViews>
    <workbookView xWindow="-108" yWindow="-108" windowWidth="23256" windowHeight="12576" tabRatio="888" xr2:uid="{00000000-000D-0000-FFFF-FFFF00000000}"/>
  </bookViews>
  <sheets>
    <sheet name="časť C1" sheetId="25"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2" i="25" l="1"/>
  <c r="E102" i="25"/>
  <c r="E101" i="25"/>
  <c r="F101" i="25" s="1"/>
  <c r="E100" i="25"/>
  <c r="F100" i="25" s="1"/>
  <c r="E99" i="25"/>
  <c r="F99" i="25" s="1"/>
  <c r="E98" i="25"/>
  <c r="F98" i="25" s="1"/>
  <c r="E97" i="25"/>
  <c r="F97" i="25" s="1"/>
  <c r="E96" i="25"/>
  <c r="F96" i="25" s="1"/>
  <c r="E95" i="25"/>
  <c r="F95" i="25" s="1"/>
  <c r="E94" i="25"/>
  <c r="F94" i="25" s="1"/>
  <c r="E93" i="25"/>
  <c r="F93" i="25" s="1"/>
  <c r="E92" i="25"/>
  <c r="F92" i="25" s="1"/>
  <c r="E91" i="25"/>
  <c r="F91" i="25" s="1"/>
  <c r="E90" i="25"/>
  <c r="F90" i="25" s="1"/>
  <c r="E89" i="25"/>
  <c r="F89" i="25" s="1"/>
  <c r="E88" i="25"/>
  <c r="F88" i="25" s="1"/>
  <c r="E87" i="25"/>
  <c r="F87" i="25" s="1"/>
  <c r="E86" i="25"/>
  <c r="F86" i="25" s="1"/>
  <c r="E85" i="25"/>
  <c r="F85" i="25" s="1"/>
  <c r="E84" i="25"/>
  <c r="F84" i="25" s="1"/>
  <c r="E83" i="25"/>
  <c r="F83" i="25" s="1"/>
  <c r="E82" i="25"/>
  <c r="F82" i="25" s="1"/>
  <c r="E81" i="25"/>
  <c r="F81" i="25" s="1"/>
  <c r="E80" i="25"/>
  <c r="F80" i="25" s="1"/>
  <c r="E79" i="25"/>
  <c r="F79" i="25" s="1"/>
  <c r="E78" i="25"/>
  <c r="F78" i="25" s="1"/>
  <c r="E77" i="25"/>
  <c r="F77" i="25" s="1"/>
  <c r="E76" i="25"/>
  <c r="F76" i="25" s="1"/>
  <c r="E75" i="25"/>
  <c r="F75" i="25" s="1"/>
  <c r="E73" i="25"/>
  <c r="F73" i="25" s="1"/>
  <c r="E72" i="25"/>
  <c r="F72" i="25" s="1"/>
  <c r="E71" i="25"/>
  <c r="F71" i="25" s="1"/>
  <c r="E70" i="25"/>
  <c r="F70" i="25" s="1"/>
  <c r="E69" i="25"/>
  <c r="F69" i="25" s="1"/>
  <c r="E68" i="25"/>
  <c r="F68" i="25" s="1"/>
  <c r="E67" i="25"/>
  <c r="F67" i="25" s="1"/>
  <c r="E66" i="25"/>
  <c r="F66" i="25" s="1"/>
  <c r="E65" i="25"/>
  <c r="F65" i="25" s="1"/>
  <c r="E64" i="25"/>
  <c r="F64" i="25" s="1"/>
  <c r="E63" i="25"/>
  <c r="F63" i="25" s="1"/>
  <c r="E62" i="25"/>
  <c r="F62" i="25" s="1"/>
  <c r="E61" i="25"/>
  <c r="F61" i="25" s="1"/>
  <c r="E60" i="25"/>
  <c r="F60" i="25" s="1"/>
  <c r="E59" i="25"/>
  <c r="F59" i="25" s="1"/>
  <c r="E57" i="25"/>
  <c r="F57" i="25" s="1"/>
  <c r="E56" i="25"/>
  <c r="F56" i="25" s="1"/>
  <c r="E55" i="25"/>
  <c r="F55" i="25" s="1"/>
  <c r="E54" i="25"/>
  <c r="F54" i="25" s="1"/>
  <c r="E53" i="25"/>
  <c r="F53" i="25" s="1"/>
  <c r="E52" i="25"/>
  <c r="F52" i="25" s="1"/>
  <c r="E51" i="25"/>
  <c r="F51" i="25" s="1"/>
  <c r="E50" i="25"/>
  <c r="F50" i="25" s="1"/>
  <c r="E49" i="25"/>
  <c r="F49" i="25" s="1"/>
  <c r="E48" i="25"/>
  <c r="F48" i="25" s="1"/>
  <c r="E47" i="25"/>
  <c r="F47" i="25" s="1"/>
  <c r="E46" i="25"/>
  <c r="F46" i="25" s="1"/>
  <c r="E45" i="25"/>
  <c r="F45" i="25" s="1"/>
  <c r="E44" i="25"/>
  <c r="F44" i="25" s="1"/>
  <c r="E43" i="25"/>
  <c r="F43" i="25" s="1"/>
  <c r="E42" i="25"/>
  <c r="F42" i="25" s="1"/>
  <c r="E41" i="25"/>
  <c r="F41" i="25" s="1"/>
  <c r="E40" i="25"/>
  <c r="F40" i="25" s="1"/>
  <c r="E39" i="25"/>
  <c r="F39" i="25" s="1"/>
  <c r="E38" i="25"/>
  <c r="F38" i="25" s="1"/>
  <c r="E37" i="25"/>
  <c r="F37" i="25" s="1"/>
  <c r="E36" i="25"/>
  <c r="F36" i="25" s="1"/>
  <c r="E35" i="25"/>
  <c r="F35" i="25" s="1"/>
  <c r="E34" i="25"/>
  <c r="F34" i="25" s="1"/>
  <c r="E33" i="25"/>
  <c r="F33" i="25" s="1"/>
  <c r="E32" i="25"/>
  <c r="F32" i="25" s="1"/>
  <c r="E31" i="25"/>
  <c r="F31" i="25" s="1"/>
  <c r="E30" i="25"/>
  <c r="F30" i="25" s="1"/>
  <c r="E29" i="25"/>
  <c r="F29" i="25" s="1"/>
  <c r="E28" i="25"/>
  <c r="F28" i="25" s="1"/>
  <c r="E27" i="25"/>
  <c r="F27" i="25" s="1"/>
  <c r="E25" i="25"/>
  <c r="F25" i="25" s="1"/>
  <c r="E24" i="25"/>
  <c r="F24" i="25" s="1"/>
  <c r="E23" i="25"/>
  <c r="F23" i="25" s="1"/>
  <c r="E22" i="25"/>
  <c r="F22" i="25" s="1"/>
  <c r="E21" i="25"/>
  <c r="F21" i="25" s="1"/>
  <c r="E20" i="25"/>
  <c r="F20" i="25" s="1"/>
  <c r="E19" i="25"/>
  <c r="F19" i="25" s="1"/>
  <c r="E18" i="25"/>
  <c r="F18" i="25" s="1"/>
  <c r="E17" i="25"/>
  <c r="F17" i="25" s="1"/>
  <c r="E16" i="25"/>
  <c r="F16" i="25" s="1"/>
  <c r="E15" i="25"/>
  <c r="F15" i="25" s="1"/>
  <c r="E14" i="25"/>
  <c r="F14" i="25" s="1"/>
  <c r="E13" i="25"/>
  <c r="F13" i="25" s="1"/>
  <c r="E12" i="25"/>
  <c r="F12" i="25" s="1"/>
  <c r="E11" i="25"/>
  <c r="F11" i="25" s="1"/>
  <c r="E10" i="25"/>
  <c r="F10" i="25" s="1"/>
  <c r="E9" i="25"/>
  <c r="F9" i="25" s="1"/>
  <c r="E8" i="25"/>
  <c r="F8" i="25" s="1"/>
</calcChain>
</file>

<file path=xl/sharedStrings.xml><?xml version="1.0" encoding="utf-8"?>
<sst xmlns="http://schemas.openxmlformats.org/spreadsheetml/2006/main" count="297" uniqueCount="188">
  <si>
    <t>ks</t>
  </si>
  <si>
    <t>sada</t>
  </si>
  <si>
    <t>súbor</t>
  </si>
  <si>
    <t>Resuscitačná figurína na CPR</t>
  </si>
  <si>
    <t>Kostra človeka - model</t>
  </si>
  <si>
    <t>Stojan na sušenie chemického skla a pomôcok</t>
  </si>
  <si>
    <t xml:space="preserve">Kvapalinový baroskop s príslušenstvom </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</si>
  <si>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</si>
  <si>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</si>
  <si>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</si>
  <si>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</si>
  <si>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</si>
  <si>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</si>
  <si>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</si>
  <si>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SW k iterfejsu - multilicencia</t>
  </si>
  <si>
    <t>Stolárska hoblica - odborná učebňa techniky</t>
  </si>
  <si>
    <t>Prístroj na výrobu vysokého DC napätia</t>
  </si>
  <si>
    <t>Učiteľská elektromagnetická sada</t>
  </si>
  <si>
    <t>Učiteľská sada na miešanie farieb</t>
  </si>
  <si>
    <t xml:space="preserve">Učiteľská optická sada </t>
  </si>
  <si>
    <t>Sada kladiek s príslušenstvom</t>
  </si>
  <si>
    <t xml:space="preserve">Učiteľská mechanická sada </t>
  </si>
  <si>
    <t>Učiteľská termodynamická sada</t>
  </si>
  <si>
    <t xml:space="preserve">Ekologická sada s príslušenstvom </t>
  </si>
  <si>
    <t>Prístroj na určenie pH s príslušenstvom</t>
  </si>
  <si>
    <t>Sada chemických kahanov s príslušenstvom</t>
  </si>
  <si>
    <t>Sada laboratórnych stojanov s príslušenstvom</t>
  </si>
  <si>
    <t>Digitálna učiteľská váha</t>
  </si>
  <si>
    <t>Interfejs na zber dát - biochémia</t>
  </si>
  <si>
    <t>Triedna sada pre simuláciu úrazov</t>
  </si>
  <si>
    <t>Triedna sada biologických modelov</t>
  </si>
  <si>
    <t>Triedna sada zoologických modelov</t>
  </si>
  <si>
    <t>Triedna sada botanických modelov</t>
  </si>
  <si>
    <t>Triedna sada anatomických modelov</t>
  </si>
  <si>
    <t>Triedna sada nástenných chemických tabúľ</t>
  </si>
  <si>
    <t>Učiteľský biologický mikroskop</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</si>
  <si>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</si>
  <si>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</si>
  <si>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</si>
  <si>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</si>
  <si>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</si>
  <si>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</si>
  <si>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</si>
  <si>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</si>
  <si>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</si>
  <si>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</si>
  <si>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Multifunkčný model mechanického auta</t>
  </si>
  <si>
    <t>Sada objem a hmotnosť</t>
  </si>
  <si>
    <t xml:space="preserve">Mikrospájkovačka s príslušenstvom </t>
  </si>
  <si>
    <t xml:space="preserve">Sada univerzálnych meracích prístrojov </t>
  </si>
  <si>
    <t>Prístroj detekujúci hladinu hluku</t>
  </si>
  <si>
    <t>Triedna sada nástenných biologických tabúľ</t>
  </si>
  <si>
    <t>Sada na meranie spotreby el. energie</t>
  </si>
  <si>
    <t>Vizualizér</t>
  </si>
  <si>
    <t>Ručná výveva s príslušenstvom</t>
  </si>
  <si>
    <t>Sada senzorov pre fyziku - učiteľ</t>
  </si>
  <si>
    <t>Sada senzorov pre biochémiu - učiteľ</t>
  </si>
  <si>
    <t>Školský mikroskop - žiacky</t>
  </si>
  <si>
    <t>Model na nácvik  CPR - novorodenec</t>
  </si>
  <si>
    <t xml:space="preserve">Sada tácok </t>
  </si>
  <si>
    <t>Kľúče na určovanie</t>
  </si>
  <si>
    <t xml:space="preserve">Laboratórny podnos </t>
  </si>
  <si>
    <t xml:space="preserve">Sada pre termodynamiku s príslušenstvom </t>
  </si>
  <si>
    <t xml:space="preserve">Sada preparačných nástrojov s príslušenstvom </t>
  </si>
  <si>
    <t>Sada planktónových sietí</t>
  </si>
  <si>
    <t>Sada digitálnych žiackych váh</t>
  </si>
  <si>
    <t>Sada prístrojov na určenie pH s príslušenstvom</t>
  </si>
  <si>
    <t>Sada laboratórneho skla a laboratórnych pomôcok</t>
  </si>
  <si>
    <t>Sada laboratórneho skla a laboratórnych pomôcok - učiteľ</t>
  </si>
  <si>
    <t>Chemický kahan s príslušenstvom</t>
  </si>
  <si>
    <t>Sada lúp na pozorovanie prírody</t>
  </si>
  <si>
    <t>Planktónové siete</t>
  </si>
  <si>
    <t xml:space="preserve">Laboratórne podnosy </t>
  </si>
  <si>
    <t>Sada 3D modelov na chémiu - učiteľ</t>
  </si>
  <si>
    <t>Sada senzorov pre biochémiu/chémiu - žiak</t>
  </si>
  <si>
    <t>Sada 3D modelov na chémiu - žiak</t>
  </si>
  <si>
    <t>Ručné náradie s príslušenstvom</t>
  </si>
  <si>
    <t>Akumulátorové náradie</t>
  </si>
  <si>
    <t>Interfejs na zber dát s príslušenstvom</t>
  </si>
  <si>
    <t>Prístroj na indikáciu napätí s príslušenstvom</t>
  </si>
  <si>
    <t>Dielenské meradlá s príslušenstvom</t>
  </si>
  <si>
    <t>Náradia pre elektroniku s príslušenstvom</t>
  </si>
  <si>
    <t>subor</t>
  </si>
  <si>
    <t>Súbor na robotické programovanie</t>
  </si>
  <si>
    <t>Merná jednotka</t>
  </si>
  <si>
    <t>Odborná učebňa chemická</t>
  </si>
  <si>
    <t>Odborná učebňa - Polytechnická</t>
  </si>
  <si>
    <t>Programovateľlné zariadenie</t>
  </si>
  <si>
    <t>Odborná učebňa fyziky</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</si>
  <si>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</si>
  <si>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 xml:space="preserve">Min. špecifikácia - školská edukačná súprava pre pokusy vo vákuu. Súprava má obsahovať min. 10 častí, vrátane ručnej vývevy a má byť dodaná v prenosnom obale.  </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</si>
  <si>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</si>
  <si>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</si>
  <si>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 xml:space="preserve">Sada min. 2 ks súborov planktónových sietí pre skupinu max. 4 žiakov. Každý súbor má obsahovať minimálne 6 ks rôznych komponentov (sieť s rúčkou dlhou min. 50cm, lupu, nádobu na pozorovanie, štetec, pinzeta, špionážne zrkadlo). Materiál odolný plast vhodný pre školské prostredie. </t>
  </si>
  <si>
    <t>Minimálna špecifikácia: Figurína dieťaťa na nácvik KPR, umožňuje nácvik Heimlichovho manévra, KPR a dýchanie z úst do úst, realistické anatomické znaky ako ohryzok, krčná tepna, pupok, hrudný kôš.</t>
  </si>
  <si>
    <t>Sada kľúčov na určovanie biologických druhov - rastlín, zvierat, nerastov a pod. Sada pre skupinu max. 4 žiakov.</t>
  </si>
  <si>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</si>
  <si>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Sada znázorňujúca bežný vodovodný systému.  Minimálne má obsahovať : odstredivé čerpadlo s motorom, tubu a káble, vodnú nádrž, trojnožku a tyčinku, stúpacie potrubie s dvoma kohútikmi, vodárenskú vežu so stúpacím potrubím, zdroj energie s batériami, plastový kontajner na vodu, sušič, prierezový model vodovodného kohútika. Sada pre dielňu.</t>
  </si>
  <si>
    <t xml:space="preserve"> Zostava na demonštráciu základných druhov mechanizmov, pohonov a prevodov (druhy, podstata, smer otáčania, hnacie a hnané koleso, atď.). Súprava má obsahovať minimálne  10 ks funkčných modelov jednoduchých mechanizmov a prevodov, ktoré je možné navzájom prepájať a demonštrovať rôzne druhy pohybu, 3 ks 3D modelov motorov v reze a 11 ks rôznych 2D modelov pohonov a prevodov v reze. Sada pre dielňu. </t>
  </si>
  <si>
    <t>Verejný obstarávateľ:</t>
  </si>
  <si>
    <t>Mesto Vranov nad Topľou</t>
  </si>
  <si>
    <t>Predmet zákazky:</t>
  </si>
  <si>
    <t>„Vybavenie odborných učební Základných škôl vo Vranove nad Topľou“</t>
  </si>
  <si>
    <t>Príloha č. 4 - 7 Výpočet zmluvnej ceny /cenový formulár pre časť C1</t>
  </si>
  <si>
    <t>Časť C1: Didaktické pomôcky - ZŠ Sídlisko II. 1336</t>
  </si>
  <si>
    <t>Požadované množstvo</t>
  </si>
  <si>
    <t>Cena za MJ bez DPH v Eur</t>
  </si>
  <si>
    <t>Cena celkom bez DPH v Eur</t>
  </si>
  <si>
    <t>Cena celkom s DPH v Eur</t>
  </si>
  <si>
    <t>Špecifikácia (minimálna požadovaná špecifikácia)</t>
  </si>
  <si>
    <t xml:space="preserve">Vyplní uchádzač: 1. (ÁNO / NIE / Ekvivalent) a 2. (Výrobca alebo typové označenie) </t>
  </si>
  <si>
    <t>Spolu</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</si>
  <si>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</si>
  <si>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</si>
  <si>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Učiteľská termodynamická sada vrátane statívového stojana má byť využiteľná aj s interfejsom pre senzory. Sada má obsahovať minimálne 40 komponentov a má umožňovať prezentovať minimálne tieto experimenty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</si>
  <si>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 xml:space="preserve">Sada laboratórnych podnosov pre učiteľa - jeden podnos v rozmere min. 400x300x40 mm a druhý podnos s minimálnym rozmerom 250x250x40 mm, s teplotnou odolnosťou min. do 50°C  a chemickou odolnosťou minimálne pre materiály PS. </t>
  </si>
  <si>
    <t>Sada pre termodynamiku obsahuje 1 ks propan-butanový plynový horák s ventilovou náhradnou náplňou s 230 g propan-butánovej zmesi EN417 v bezpečnostnej nádržke,  1 ks Joulového kalorimetra s 3 špirálami a 2 ks laboratórnych liehových teplomerov s rozsahom od -20°C so +110°C, so silikónovým dielom proti samovoľnému pohybu.</t>
  </si>
  <si>
    <t>Učiteľská mechanická sada obsahuje komponenty, ktoré sú využiteľné s interfejsom pre senzory. Sada obsahuje 45 komponentov a umožňuje prezentovať 25 experimentov z mechaniky: (meranie dĺžky metrom a posuvným meradlom, objem pevných a kvapalných látok, objem plynov, meranie času, matematické kyvadlo, hmotnosť a jednotka hmotnosti, hustota pevných látok, hustota kvapalín, tiažová sila, meranie sily, Hookov zákon, smer sily a pôsobisko sily, skladanie síl, paralelogram, skladanie troch síl,naklonená rovina, rozloženie síl na naklonenej rovine, trecia sila, určenie koeficientu trenia, dvojramenná páka, model dvojramennej váhy, jednoramenná páka, pevná kladka, voľná kladka, jednoduchý kladkostroj)  Všetky komponenty sú prispôsobené na to, aby z nich bolo možné zostaviť pokusy na magnetickej tabuli.</t>
  </si>
  <si>
    <t>Učebná pomôcka určená na znázornenie princípov mechaniky. Kovové fyzikálne autíčko umožňuje meranie dĺžky telesa, demonštruje treciu silu, princíp rovnoramennej aj nerovnoramennej páky, jednoramennej páky, priamočiareho zrýchleného aj spomaleného pohybu, priemernej rýchlosti, potenciálnej energie, hybnosti telesa, Newtonovho zákona sily, mechanickej práce, výkonu, premena polohovej energie na pohybovú, kladky a dvojitého kladkostroja. Súčasťou pomôcky je videomanuál v slovenčine.</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</si>
  <si>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</si>
  <si>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</si>
  <si>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náplňou a kadičku. </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</si>
  <si>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</si>
  <si>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</si>
  <si>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Učiteľská elektromagnetická sada je využiteľná s interfejsom pre senzory. Sada obsahuje 30 komponentov (minimálne tieto: kyvadlová tyč dĺžky 230mm, waltenhoferova platňa, krátky kontakt na bežci, dlhá listová pružina v dĺžke 300mm, jazýčkové relé, násuvná miska zvončeka, kladivko na bežci, vodič s dvomi kolíkmi dĺžka 30mm, hliníkový valček, lenzov krúžok, dlhý kontatk na bežci, hliníkový vodič s kolíkom dĺžka 200mm a priemer 6mm, vložka do cievky, cievka 150 závitov a priemer 70mm, napájací mostík 92x20x20mm, bicyklové dynamo, vidlica s ložiskovými hrotmi, stupnica na tyči, zásuvný ukazovateľ, model hliníkového mikrofónu, valcová prižina 10N, krokosvorka, sada vodičov a nevodičov, vodivá páska v dĺžke 5m, štvorcové magnety pár 28x28x18mm, železné jadro 92x28x28mm, U-jadro z trafo plechov 105x110x30mm, železné jadro 105x28x28mm, I-jadro z trafo plechov 105x30x29mm, veľká upínacia skrutka a ďalšie komponenty v sade) a umožňuje prezentovať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</si>
  <si>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</si>
  <si>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</si>
  <si>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auto/manuál,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</si>
  <si>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 Využitie možnosti variability zariadenia pri prevedení a urýchlovaní chemických reakcií, ako je miešanie, prelievanie, držanie nad otvoreným ohňom chemického kahana. To všetko z rôznych vzdialeností v rámci učebne. Možnosť oddeľovania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 mobilu alebo joystiku (súčasť balenia).</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</si>
  <si>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</si>
  <si>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</si>
  <si>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</si>
  <si>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Stojan na sušenie laboratórneho skla  a pomôcok má kapacitu  55 miest a pozostáva z 2 častí - stojan a miska na zachytávanie vody, rozmery stojana (VxDxŠ) 64x36x14 cm. Materiál - chemicky odolný plast.</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</si>
  <si>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</si>
  <si>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 xml:space="preserve">Sada 3D modelov pre učiteľa zložená  z 8 ks demonštračných 3D modelov na chémiu v zložení:  1x interaktívny model atómu, 1x žiacky model atómu, 1x súprava anorganická chémia (obsahujúca 51 atómov priemeru 14,5mm a 38 spojovacích prvkov), 1x súprava organická chémia (obsahujúca 50 atómov priemeru 14,5mm a 64 spojovacích prvkov), 1x model Chloridu sodného (rozmer 13,5x13,5x12,5cm), 1x model Grafitu (35x25x26.5 cm) , 1x model Diamantu (31x31x 8 cm) , 1x model síranu vápenatého (rozmer 31x31x28cm). Každý z modelov je z odolného plastu vhodnom pre školské prostredie, s popisom jednotlivých častí v slovenskom jazyku. </t>
  </si>
  <si>
    <t>Laboratórny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sú: 2 balenia po 20 mL pufru pH 4, 2 balenia po 20 mL pufru pH 7, 2 balenia po 20 mL čistiaceho roztoku.</t>
  </si>
  <si>
    <t xml:space="preserve">Ekologická sada má minimálne obsahovať materiál na rozbor vody a pôdy a na meranie najdôležitejších látok, ktoré ovplyvňujú naše životné prostredie. Obal kufríka má byť pevný a vodotesný. Kufrík má obsahovať minimálne: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dodávky má byť aj videomanuál pre prácu s ekologickým kufríkom. </t>
  </si>
  <si>
    <t xml:space="preserve">Triedna sada laboratórneho skla a pomôcok obsahuje: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(plast alebo drevo), 3 rôzne kovové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kovové držiaky. </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</si>
  <si>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</si>
  <si>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</si>
  <si>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</si>
  <si>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</si>
  <si>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</si>
  <si>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</si>
  <si>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Sada 3D modelov na chémiu pre žiakov je zložená z 3 ks demonštračných 3D modelov na chémiu v zložení:  1x interaktívny model atómu,1x anorganická chémia, 1x organická chémia. Každý z modelov je z odolného plastu vhodného pre školské prostredie, s popisom jednotlivých častí v slovenskom jazyku. Sada pre 2-4 žiakov.</t>
  </si>
  <si>
    <t xml:space="preserve">Triedna sada laboratórneho skla a pomôcok obsahuje: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valec odmerný nízky plastový 250ml, 1x valec odmerný vysoký plastový 500ml, 1x lievik, 1 ks byreta objem 25 ml, sklená tyčinka, stojan na 10 skúmaviek (plast alebo drevo), 4 rôzne kovové upínacie držiaky, 4x kadička vysoká s výlevkou  400ml, 4x kadička nízka s výlevkou  150ml, 4x kadička vysoká s výlevkou  250ml, 4x banka kúžeľová úzkohrdlá 250 ml, 4x skúmavka s guľatým dnom priem. 12 mm s vyhrnutým okrajom, 4x skúmavka s guľatým dnom priem. 14 mm s vyhrnutým okrajom, 4x pipeta delená 10 ml, 4x miska Petriho sklenená 90 mm, 4x valec odmerný vysoký 250 ml, 4x valec odmerný nízky plastový 250ml, 4x valec odmerný vysoký plastový 500ml, 4x lievik, 4x sklená tyčinka, 4x stojan na 10 skúmaviek, 4x štyri rôzne držiaky. </t>
  </si>
  <si>
    <t>Minimálne požiadavky - sada senzorov má byť kompatibilná s interfejsom a softvérom k interfejsu a má obsahovať min. senzory: 1 x pH senzor, 1 x Senzor vodivosti kvapaliny, 1 ks Senzor CO2 (0..5000ppm), 1x Senzor slanosti kvapaliny (0..35), 1x ORP senzor, 1 x Sada prepojovacích káblikov (4ks). Pre skupinu max. 4 žiakov.</t>
  </si>
  <si>
    <t>Minimálna špecifikácia Monokulárna hlavica, otáčajúca sa v rozsahu 360°, náklon 45°,  zväčšenie 64-640 x, okulár WF16x, objektívy  4x,10x, 40x (pružinový) , revolverový nosič pre 3 objektívy, pracovný stolík 90x90 mm,  kondenzor  NA 0,65,  kotúčová  clona (6 otvorov) , ostrenie hrubé, kovové  telo, osvetlenie LED (horné aj spodné), regulácia jasu.  Minimálne požadované príslušenstvo k mikroskopu: 5 ks biologických stabilných preparátov, 1 ks farbiaca tekutina min. 0,02 ml, 1 hárok čistiacich obrúskov, sada podložných a krycích sklíčok, pipeta, pinzeta, skúmavka. Pre skupinu max. 4 žiakov.</t>
  </si>
  <si>
    <t>Odborná učebňa biológie</t>
  </si>
  <si>
    <t xml:space="preserve">Súbor minimálne 4 ks obrazov na biológiu v slovenskom jazyku, s rozmerom min. 110 x 140 cm, laminované so závesnými lištami a s háčikmi na zavesenie (S obsiahnutými témami Biosignály a ľudské telo, Rastlín, Živočíchov a Neživej prírody) </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</si>
  <si>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</si>
  <si>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</si>
  <si>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</si>
  <si>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</si>
  <si>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</si>
  <si>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</si>
  <si>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Demonštračný model ľudskej kostry v životnej veľkosti na biológiu - časť anatómia. Model má byť z odolného hygienicky nezávadného plastu, vhodného pre školské prostredie. Kostra má byť pohyblivá v kĺboch, paže a nohy majú byť odnímateľné. Model má obsahovať nervové vetvy, vertebrálne tepny, herniáciu lumbárnych invertebrálnych diskov. Lebka má mať pohyblivú sánku, prierez vo vrchnej časti a 3 odnímateľné spodné zuby. Výška modelu min. 180 cm, dodávaná so stojanom na kolieskach. Súčasťou má byť SW na určovanie častí ľudského tela.</t>
  </si>
  <si>
    <t xml:space="preserve">Sada lúp na pozorovanie prírody pre skupinu max. 4 žiakov. Jedna sada má obsahovať minimálne 4 ks lúp, s minimálne dvojnásobným zväčšením, možnosťou pripojenia nádobky s otvormi na vetranie, s priemerom min. 50 mm. na pozorovanie drobného hmyzu, rastlín a hornín. </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</si>
  <si>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</si>
  <si>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</si>
  <si>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</si>
  <si>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</si>
  <si>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</si>
  <si>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</si>
  <si>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</si>
  <si>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</si>
  <si>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</si>
  <si>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</si>
  <si>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</si>
  <si>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</si>
  <si>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</si>
  <si>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</si>
  <si>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 xml:space="preserve">Demonštračná sada na ukážku bezpečného používania elektrickej energie v domácnosti. Sada má obsahovať minimálne 15 rôznych komponentov, umožňujúcich vykonanie minimálne 25 rôznych experimentov minimálne z týchto okruhov: základné zapojenia elektrospotrebičov, premena elektrickej energie na iné druhy energie, nehody spôsobené elektrickým prúdom, nehodové situácie v domácnosti. Súčasťou stavebnice má byť sada spojovacích vodičov so stojanom. Požadovaný je videomanuál v slovenskom jazyku. </t>
  </si>
  <si>
    <t xml:space="preserve">Demonštračná pomôcka, materiál odolný plast, vhodný pre školské prostredie, minimálny rozmer 300x220x45 mm, s dvoma otvormi na teplomery s priemerom 7,5 mm, 4 farebné filtre (červený, oranžový, modrý a priesvitný), obsahuje teplomer a malú infračervenú lampu. Model má  slúžiť na znázornenie účinku zvyšovania teploty pôdy vplyvom skleníkového efektu. </t>
  </si>
  <si>
    <t>Stavebnica na znázornenie využitia alternatívnych zdrojov elektrickej energie. Má obsahovať minimálne:  veľkú vrtuľu a  malú vrtuľu na veternú energiu, solárny článok, nádoby na vodu so zvonom na vodík a zvonom na kyslík, reverzné elektrolyzéry a palivový článok, LED diódy na overenie prítomnosti energie, prepojovacie členy, hadičky,  stojan na vrtuľu, rôzne typy listov na veľkú vrtuľu, držiak na malú vrtuľu, ručné dynamo v priesvitnom plaste, palivový článok na etanol, 9 litrový zásobník na vodík, zostava s Peltierovým článkom, palivový článok na slanú vodu, merač energie, merací panel, CD so softvérom, autíčko na prezentáciu rôznych zdrojov energie, záťaž, superkapacitor. Popisy častí a návod v Slovenskom jazyku. Pomocou stavebnice má byť možné vytvoriť minimálne 11 rôznych experimentov súvisiacich s obnoviteľnou energiou, ktoré slúžia na ukážku kompletného systému získavania čistej energie v zmenšenej mierke.  Sada pre dielňu</t>
  </si>
  <si>
    <t>Sada má obsahovať minimálne: tankovaciu stanicu s mechanickým plnením vodíka, elektrolyzérom na výrobu vodíka, nádržkou na vodu a zásobníkom na vodík, solárny článok na získavanie energie pre výrobu vodíka. Minimálny rozmer modelu autíčka  má byť 10 cm, má byť z priesvitného plastu, umožňujúceho sledovať chemické procesy, so zásobníkom na vodík. Sada pre dielňu.</t>
  </si>
  <si>
    <t xml:space="preserve">Prístroj detekujúci škodlivosť hluku a ďalších stresových faktorov. Má zaznamenávať a vyhodnocovať minimálne hladinu hluku v priestore a merať čas. Má byť minimálne s USB vstupom a možnosťou pripojenia na LAN. Prístroj má obsahovať funkciu, aby tvár na displeji sa buď usmievala (zelené LED), keď je úroveň hluku v norme, ale bola smutná (červené LED) keď je hluk v priestore nad hygienický limit. </t>
  </si>
  <si>
    <t>Súbor minimálne 9 ks lineárnych učebných pomôcok znázorňujúcich využitie základných mechanizmov v domácnosti a praxi, automatizačné, zabezpečovacie systémy v domácnosti, energetické zdroje a ich využitie v domácnosti. Minimálny požadovaný rozmer má byť 110x140 cm, povrch má byť laminovaný a sada má byť dodaná so závesnými lištami a s háčikmi na zavesenie (Obsiahnuté témy minimálne: Zabezpečovacie prvky v domácnosti, Regulácia spotreby vody v domácnosti a Regulácia spotreby elektriny v domácnosti, Ústredné kúrenie, Alternatívne a obnoviteľné zdroje energie, Nízkoenergetické domy, Rozvod plynu v domácnostiach, Revízne postupy, Základné mechanizmy v domácnosti)</t>
  </si>
  <si>
    <t>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</si>
  <si>
    <t>Sada na obrábanie kovu a iných materiálov pre skupinu žiakov. Súprava má obsahovať komponenty na zostavenie minimálne 3 variant rôznych zariadení na obrábanie mäkkých kovov. Minimálne je požadované, aby bola na sústruhu vzdialenosť medzi stredmi v rozsahu 40 -70 mm, pracovná plocha frézky má byť minimálne 140x30x30 mm, motor s otáčkami minimálne  20 000 ot./min.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a dielenská sada základného materiálu na obrábanie v zložení: 15 ks hliníkový valček 10x80 mm, 15 ks umelý kameň 40x40 mm, 30 ks farebný akryl min. 30x30 mm.</t>
  </si>
  <si>
    <t xml:space="preserve">Vzorkovnice základných druhov technických materiálov (drevo, kov, plasty),vzorky tesnení (dvere, okná a pod.), vzorky tepelných izolácií (vata, pena, polystyrén a pod.). Rozmery vzoriek by mali byť minimálne  50x50x5mm, s vyznačením názvu materiálu na vzorke v slovenskom jazyku. Každá vzorkovnica má obsahovať vzorky minimálne 5 rôznych druhov technických materiálov (t.j. minimálne 5x drevo, 5x kov, 5x plast, 5x tesnenia, 5x tepelné izolácie). Súbory vzorkovníc majú byť uložené v prenosnom kufríku. </t>
  </si>
  <si>
    <t>Dielenská stolárska hoblica so stabilnou konštrukciou, plát hoblice vyrobený z bukovej špárovky o hrúbke min. 30 mm, predok stoloveho plátu ma hrúbku min. 90 mm, podnož vyrobená z cinkovanej špárovky, hoblica mam prípravu na výmenu zveráku pre pravakov aj ľavákov, hoblica obsahuje poličku a odkladací žľab na stolovej doske po celej šírke. Rozmer bez zveráku: 1350*650*810 mm, rozmer s zverákom: 1500*760*850 mm, hoblica má predný a bočný zverák, povrchovo upravená lak alebo olej.</t>
  </si>
  <si>
    <t xml:space="preserve">Identifikačné údaje: </t>
  </si>
  <si>
    <t>Obchodné meno:</t>
  </si>
  <si>
    <t>Adresa:</t>
  </si>
  <si>
    <t>IČO:</t>
  </si>
  <si>
    <t xml:space="preserve">Platca DPH: </t>
  </si>
  <si>
    <t>Dátum, meno a  podpis oprávnenej osoby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</si>
</sst>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1]_-;\-* #,##0.00\ [$€-1]_-;_-* &quot;-&quot;??\ [$€-1]_-;_-@_-"/>
  </numFmts>
  <fonts count="16"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1"/>
      <name val="Calibri"/>
      <family val="2"/>
      <charset val="238"/>
      <scheme val="minor"/>
    </font>
    <font>
      <sz val="10"/>
      <name val="Arial"/>
      <family val="2"/>
      <charset val="238"/>
    </font>
    <font>
      <b/>
      <sz val="10"/>
      <name val="Arial"/>
      <family val="2"/>
      <charset val="238"/>
    </font>
    <font>
      <sz val="11"/>
      <color rgb="FFFF0000"/>
      <name val="Calibri"/>
      <family val="2"/>
      <charset val="238"/>
      <scheme val="minor"/>
    </font>
    <font>
      <b/>
      <sz val="16"/>
      <color theme="1"/>
      <name val="Calibri"/>
      <family val="2"/>
      <charset val="238"/>
      <scheme val="minor"/>
    </font>
    <font>
      <b/>
      <sz val="14"/>
      <name val="Calibri"/>
      <family val="2"/>
      <charset val="238"/>
      <scheme val="minor"/>
    </font>
    <font>
      <b/>
      <sz val="14"/>
      <color theme="1"/>
      <name val="Calibri"/>
      <family val="2"/>
      <charset val="238"/>
      <scheme val="minor"/>
    </font>
    <font>
      <b/>
      <sz val="12"/>
      <color theme="1"/>
      <name val="Calibri"/>
      <family val="2"/>
      <charset val="238"/>
      <scheme val="minor"/>
    </font>
    <font>
      <sz val="12"/>
      <color theme="1"/>
      <name val="Calibri"/>
      <family val="2"/>
      <charset val="238"/>
      <scheme val="minor"/>
    </font>
    <font>
      <b/>
      <sz val="14"/>
      <name val="Arial"/>
      <family val="2"/>
      <charset val="238"/>
    </font>
    <font>
      <sz val="12"/>
      <color theme="1"/>
      <name val="Times New Roman"/>
      <family val="1"/>
      <charset val="238"/>
    </font>
  </fonts>
  <fills count="7">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cellStyleXfs>
  <cellXfs count="66">
    <xf numFmtId="0" fontId="0" fillId="0" borderId="0" xfId="0"/>
    <xf numFmtId="0" fontId="2" fillId="2" borderId="2" xfId="0" applyFont="1" applyFill="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justify" vertical="center" wrapText="1"/>
      <protection locked="0"/>
    </xf>
    <xf numFmtId="0" fontId="4" fillId="0"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0" fillId="0" borderId="0" xfId="0" applyBorder="1"/>
    <xf numFmtId="0" fontId="6" fillId="0" borderId="0" xfId="0" applyFont="1"/>
    <xf numFmtId="0" fontId="3" fillId="4"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center" vertical="center" wrapText="1"/>
      <protection locked="0"/>
    </xf>
    <xf numFmtId="0" fontId="0" fillId="4" borderId="1" xfId="0" applyFill="1" applyBorder="1" applyAlignment="1" applyProtection="1">
      <alignment horizontal="center" vertical="center"/>
      <protection locked="0"/>
    </xf>
    <xf numFmtId="0" fontId="0" fillId="0" borderId="1" xfId="0" applyBorder="1"/>
    <xf numFmtId="0" fontId="1" fillId="2" borderId="1" xfId="0" applyFont="1" applyFill="1" applyBorder="1" applyAlignment="1" applyProtection="1">
      <alignment vertical="center" wrapText="1"/>
      <protection locked="0"/>
    </xf>
    <xf numFmtId="0" fontId="1" fillId="2" borderId="6" xfId="0" applyFont="1" applyFill="1" applyBorder="1" applyAlignment="1" applyProtection="1">
      <alignment vertical="center" wrapText="1"/>
      <protection locked="0"/>
    </xf>
    <xf numFmtId="0" fontId="11" fillId="4" borderId="0" xfId="0" applyFont="1" applyFill="1" applyBorder="1" applyAlignment="1">
      <alignment horizontal="left" vertical="center" wrapText="1"/>
    </xf>
    <xf numFmtId="4" fontId="12" fillId="4" borderId="0" xfId="0" applyNumberFormat="1" applyFont="1" applyFill="1" applyBorder="1" applyAlignment="1">
      <alignment horizontal="left" vertical="center" wrapText="1"/>
    </xf>
    <xf numFmtId="0" fontId="5" fillId="0" borderId="0" xfId="0" applyFont="1" applyBorder="1" applyAlignment="1">
      <alignment horizontal="left" vertical="top" wrapText="1"/>
    </xf>
    <xf numFmtId="0" fontId="2" fillId="2" borderId="1" xfId="0" applyFont="1" applyFill="1" applyBorder="1" applyAlignment="1" applyProtection="1">
      <alignment horizontal="center" vertical="center" wrapText="1"/>
      <protection locked="0"/>
    </xf>
    <xf numFmtId="165" fontId="1" fillId="4" borderId="1" xfId="0" applyNumberFormat="1" applyFont="1" applyFill="1" applyBorder="1" applyAlignment="1" applyProtection="1">
      <alignment horizontal="right" vertical="center" wrapText="1"/>
      <protection locked="0"/>
    </xf>
    <xf numFmtId="165" fontId="1" fillId="2" borderId="1" xfId="0" applyNumberFormat="1" applyFont="1" applyFill="1" applyBorder="1" applyAlignment="1" applyProtection="1">
      <alignment horizontal="right" vertical="center" wrapText="1"/>
      <protection locked="0"/>
    </xf>
    <xf numFmtId="49" fontId="0" fillId="6" borderId="1" xfId="0" applyNumberFormat="1" applyFill="1" applyBorder="1" applyAlignment="1">
      <alignment wrapText="1"/>
    </xf>
    <xf numFmtId="0" fontId="8" fillId="2" borderId="0" xfId="0" applyFont="1" applyFill="1" applyProtection="1">
      <protection locked="0"/>
    </xf>
    <xf numFmtId="0" fontId="0" fillId="2" borderId="0" xfId="0" applyFill="1"/>
    <xf numFmtId="164" fontId="0" fillId="3" borderId="1" xfId="0" applyNumberFormat="1" applyFill="1" applyBorder="1" applyAlignment="1">
      <alignment vertical="center"/>
    </xf>
    <xf numFmtId="165" fontId="13" fillId="4" borderId="1" xfId="0" applyNumberFormat="1" applyFont="1" applyFill="1" applyBorder="1" applyAlignment="1">
      <alignment horizontal="right" vertical="center"/>
    </xf>
    <xf numFmtId="164" fontId="0" fillId="2" borderId="1" xfId="0" applyNumberFormat="1" applyFill="1" applyBorder="1" applyAlignment="1">
      <alignment vertical="center"/>
    </xf>
    <xf numFmtId="165" fontId="13" fillId="2" borderId="1" xfId="0" applyNumberFormat="1" applyFont="1" applyFill="1" applyBorder="1" applyAlignment="1">
      <alignment horizontal="right" vertical="center"/>
    </xf>
    <xf numFmtId="49" fontId="0" fillId="4" borderId="0" xfId="0" applyNumberFormat="1" applyFill="1" applyAlignment="1">
      <alignment wrapText="1"/>
    </xf>
    <xf numFmtId="165" fontId="0" fillId="4" borderId="0" xfId="0" applyNumberFormat="1" applyFill="1"/>
    <xf numFmtId="0" fontId="0" fillId="4" borderId="0" xfId="0" applyFill="1" applyAlignment="1">
      <alignment wrapText="1"/>
    </xf>
    <xf numFmtId="0" fontId="0" fillId="4" borderId="0" xfId="0" applyFill="1"/>
    <xf numFmtId="0" fontId="14" fillId="3" borderId="1" xfId="0" applyFont="1" applyFill="1" applyBorder="1"/>
    <xf numFmtId="0" fontId="11" fillId="3" borderId="1" xfId="0" applyFont="1" applyFill="1" applyBorder="1"/>
    <xf numFmtId="165" fontId="11" fillId="3" borderId="1" xfId="0" applyNumberFormat="1" applyFont="1" applyFill="1" applyBorder="1"/>
    <xf numFmtId="0" fontId="10" fillId="3" borderId="1" xfId="0" applyFont="1" applyFill="1" applyBorder="1" applyAlignment="1" applyProtection="1">
      <alignment vertical="top" wrapText="1"/>
      <protection locked="0"/>
    </xf>
    <xf numFmtId="0" fontId="3" fillId="2" borderId="2" xfId="0" applyFont="1" applyFill="1" applyBorder="1" applyAlignment="1" applyProtection="1">
      <alignment horizontal="center" vertical="center" wrapText="1"/>
      <protection locked="0"/>
    </xf>
    <xf numFmtId="165" fontId="3" fillId="2" borderId="2" xfId="0" applyNumberFormat="1" applyFont="1" applyFill="1" applyBorder="1" applyAlignment="1" applyProtection="1">
      <alignment horizontal="right" vertical="center" wrapText="1"/>
    </xf>
    <xf numFmtId="165" fontId="3" fillId="2" borderId="3" xfId="0" applyNumberFormat="1" applyFont="1" applyFill="1" applyBorder="1" applyAlignment="1" applyProtection="1">
      <alignment horizontal="right" vertical="center" wrapText="1"/>
    </xf>
    <xf numFmtId="165" fontId="0" fillId="2" borderId="2" xfId="0" applyNumberFormat="1" applyFont="1" applyFill="1" applyBorder="1" applyAlignment="1" applyProtection="1">
      <alignment vertical="center"/>
    </xf>
    <xf numFmtId="0" fontId="0" fillId="2" borderId="1" xfId="0" applyFill="1" applyBorder="1"/>
    <xf numFmtId="0" fontId="7" fillId="0" borderId="7" xfId="0" applyFont="1" applyBorder="1"/>
    <xf numFmtId="0" fontId="0" fillId="0" borderId="8" xfId="0" applyBorder="1"/>
    <xf numFmtId="49" fontId="0" fillId="0" borderId="8" xfId="0" applyNumberFormat="1" applyBorder="1" applyAlignment="1">
      <alignment wrapText="1"/>
    </xf>
    <xf numFmtId="165" fontId="0" fillId="0" borderId="8" xfId="0" applyNumberFormat="1" applyBorder="1"/>
    <xf numFmtId="0" fontId="0" fillId="0" borderId="9" xfId="0" applyBorder="1" applyAlignment="1">
      <alignment wrapText="1"/>
    </xf>
    <xf numFmtId="0" fontId="6" fillId="0" borderId="10" xfId="0" applyFont="1" applyBorder="1"/>
    <xf numFmtId="0" fontId="0" fillId="0" borderId="11" xfId="0" applyBorder="1"/>
    <xf numFmtId="0" fontId="15" fillId="0" borderId="0" xfId="0" applyFont="1" applyAlignment="1">
      <alignment horizontal="left" wrapText="1"/>
    </xf>
    <xf numFmtId="0" fontId="15" fillId="0" borderId="0" xfId="0" applyFont="1" applyAlignment="1">
      <alignment horizontal="justify"/>
    </xf>
    <xf numFmtId="0" fontId="0" fillId="0" borderId="10" xfId="0" applyBorder="1"/>
    <xf numFmtId="0" fontId="7" fillId="0" borderId="12" xfId="0" applyFont="1" applyBorder="1"/>
    <xf numFmtId="0" fontId="0" fillId="0" borderId="13" xfId="0" applyBorder="1"/>
    <xf numFmtId="0" fontId="15" fillId="0" borderId="13" xfId="0" applyFont="1" applyBorder="1" applyAlignment="1">
      <alignment horizontal="justify"/>
    </xf>
    <xf numFmtId="0" fontId="0" fillId="0" borderId="14" xfId="0" applyBorder="1"/>
    <xf numFmtId="49" fontId="5" fillId="0" borderId="0" xfId="0" applyNumberFormat="1" applyFont="1" applyBorder="1" applyAlignment="1">
      <alignment horizontal="left" wrapText="1"/>
    </xf>
    <xf numFmtId="0" fontId="9" fillId="0" borderId="0" xfId="0" applyFont="1" applyAlignment="1">
      <alignment horizontal="left" vertical="center" wrapText="1"/>
    </xf>
    <xf numFmtId="0" fontId="10" fillId="5" borderId="3" xfId="0" applyFont="1" applyFill="1" applyBorder="1" applyAlignment="1">
      <alignment horizontal="left" vertical="top" wrapText="1"/>
    </xf>
    <xf numFmtId="0" fontId="10" fillId="5" borderId="4" xfId="0" applyFont="1" applyFill="1" applyBorder="1" applyAlignment="1">
      <alignment horizontal="left" vertical="top" wrapText="1"/>
    </xf>
    <xf numFmtId="0" fontId="10" fillId="5" borderId="5" xfId="0" applyFont="1" applyFill="1" applyBorder="1" applyAlignment="1">
      <alignment horizontal="left" vertical="top" wrapText="1"/>
    </xf>
    <xf numFmtId="0" fontId="5" fillId="0" borderId="0" xfId="0" applyFont="1" applyBorder="1" applyAlignment="1">
      <alignment horizontal="left"/>
    </xf>
    <xf numFmtId="0" fontId="0" fillId="0" borderId="1" xfId="0" applyFont="1" applyBorder="1" applyAlignment="1">
      <alignment horizontal="justify" vertical="center" wrapText="1"/>
    </xf>
  </cellXfs>
  <cellStyles count="2">
    <cellStyle name="Normálna" xfId="0" builtinId="0"/>
    <cellStyle name="Normálna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10"/>
  <sheetViews>
    <sheetView tabSelected="1" view="pageLayout" topLeftCell="A100" zoomScale="70" zoomScaleNormal="100" zoomScalePageLayoutView="70" workbookViewId="0">
      <selection activeCell="G8" sqref="G8:G101"/>
    </sheetView>
  </sheetViews>
  <sheetFormatPr defaultRowHeight="14.4" x14ac:dyDescent="0.3"/>
  <cols>
    <col min="1" max="1" width="32" customWidth="1"/>
    <col min="2" max="2" width="11.44140625" customWidth="1"/>
    <col min="3" max="3" width="9.5546875" customWidth="1"/>
    <col min="4" max="4" width="14.5546875" customWidth="1"/>
    <col min="5" max="5" width="20.109375" customWidth="1"/>
    <col min="6" max="6" width="15.44140625" customWidth="1"/>
    <col min="7" max="7" width="72.33203125" customWidth="1"/>
    <col min="8" max="8" width="24.21875" customWidth="1"/>
  </cols>
  <sheetData>
    <row r="1" spans="1:8" ht="21" x14ac:dyDescent="0.3">
      <c r="A1" s="60" t="s">
        <v>103</v>
      </c>
      <c r="B1" s="60"/>
      <c r="C1" s="60"/>
      <c r="D1" s="60"/>
      <c r="E1" s="60"/>
      <c r="F1" s="60"/>
    </row>
    <row r="2" spans="1:8" ht="18" x14ac:dyDescent="0.3">
      <c r="A2" s="61" t="s">
        <v>104</v>
      </c>
      <c r="B2" s="62"/>
      <c r="C2" s="62"/>
      <c r="D2" s="62"/>
      <c r="E2" s="62"/>
      <c r="F2" s="63"/>
    </row>
    <row r="3" spans="1:8" ht="18" x14ac:dyDescent="0.3">
      <c r="A3" s="19"/>
      <c r="B3" s="19"/>
      <c r="C3" s="19"/>
      <c r="D3" s="20"/>
      <c r="E3" s="19"/>
      <c r="F3" s="19"/>
      <c r="G3" s="11"/>
    </row>
    <row r="4" spans="1:8" x14ac:dyDescent="0.3">
      <c r="A4" s="21" t="s">
        <v>99</v>
      </c>
      <c r="B4" s="64" t="s">
        <v>100</v>
      </c>
      <c r="C4" s="64"/>
      <c r="D4" s="64"/>
      <c r="E4" s="64"/>
      <c r="F4" s="64"/>
      <c r="G4" s="11"/>
    </row>
    <row r="5" spans="1:8" x14ac:dyDescent="0.3">
      <c r="A5" s="21" t="s">
        <v>101</v>
      </c>
      <c r="B5" s="59" t="s">
        <v>102</v>
      </c>
      <c r="C5" s="59"/>
      <c r="D5" s="59"/>
      <c r="E5" s="59"/>
      <c r="F5" s="59"/>
      <c r="G5" s="11"/>
    </row>
    <row r="6" spans="1:8" ht="68.400000000000006" customHeight="1" x14ac:dyDescent="0.3">
      <c r="A6" s="18"/>
      <c r="B6" s="22" t="s">
        <v>84</v>
      </c>
      <c r="C6" s="10" t="s">
        <v>105</v>
      </c>
      <c r="D6" s="23" t="s">
        <v>106</v>
      </c>
      <c r="E6" s="24" t="s">
        <v>107</v>
      </c>
      <c r="F6" s="24" t="s">
        <v>108</v>
      </c>
      <c r="G6" s="17" t="s">
        <v>109</v>
      </c>
      <c r="H6" s="25" t="s">
        <v>110</v>
      </c>
    </row>
    <row r="7" spans="1:8" ht="15.6" x14ac:dyDescent="0.3">
      <c r="A7" s="1" t="s">
        <v>88</v>
      </c>
      <c r="B7" s="40"/>
      <c r="C7" s="40"/>
      <c r="D7" s="41"/>
      <c r="E7" s="42"/>
      <c r="F7" s="43"/>
      <c r="G7" s="26"/>
      <c r="H7" s="27"/>
    </row>
    <row r="8" spans="1:8" ht="154.19999999999999" customHeight="1" x14ac:dyDescent="0.3">
      <c r="A8" s="4" t="s">
        <v>78</v>
      </c>
      <c r="B8" s="2" t="s">
        <v>0</v>
      </c>
      <c r="C8" s="2">
        <v>1</v>
      </c>
      <c r="D8" s="28"/>
      <c r="E8" s="29">
        <f t="shared" ref="E8:E62" si="0">C8*D8</f>
        <v>0</v>
      </c>
      <c r="F8" s="29">
        <f t="shared" ref="F8:F62" si="1">E8*1.2</f>
        <v>0</v>
      </c>
      <c r="G8" s="65" t="s">
        <v>112</v>
      </c>
      <c r="H8" s="16"/>
    </row>
    <row r="9" spans="1:8" ht="129.6" x14ac:dyDescent="0.3">
      <c r="A9" s="4" t="s">
        <v>14</v>
      </c>
      <c r="B9" s="2" t="s">
        <v>0</v>
      </c>
      <c r="C9" s="2">
        <v>1</v>
      </c>
      <c r="D9" s="28"/>
      <c r="E9" s="29">
        <f t="shared" si="0"/>
        <v>0</v>
      </c>
      <c r="F9" s="29">
        <f t="shared" si="1"/>
        <v>0</v>
      </c>
      <c r="G9" s="65" t="s">
        <v>113</v>
      </c>
      <c r="H9" s="16"/>
    </row>
    <row r="10" spans="1:8" ht="86.4" x14ac:dyDescent="0.3">
      <c r="A10" s="4" t="s">
        <v>55</v>
      </c>
      <c r="B10" s="2" t="s">
        <v>1</v>
      </c>
      <c r="C10" s="2">
        <v>1</v>
      </c>
      <c r="D10" s="28"/>
      <c r="E10" s="29">
        <f t="shared" si="0"/>
        <v>0</v>
      </c>
      <c r="F10" s="29">
        <f t="shared" si="1"/>
        <v>0</v>
      </c>
      <c r="G10" s="65" t="s">
        <v>89</v>
      </c>
      <c r="H10" s="16"/>
    </row>
    <row r="11" spans="1:8" ht="139.80000000000001" customHeight="1" x14ac:dyDescent="0.3">
      <c r="A11" s="4" t="s">
        <v>22</v>
      </c>
      <c r="B11" s="2" t="s">
        <v>1</v>
      </c>
      <c r="C11" s="2">
        <v>1</v>
      </c>
      <c r="D11" s="28"/>
      <c r="E11" s="29">
        <f t="shared" si="0"/>
        <v>0</v>
      </c>
      <c r="F11" s="29">
        <f t="shared" si="1"/>
        <v>0</v>
      </c>
      <c r="G11" s="65" t="s">
        <v>114</v>
      </c>
      <c r="H11" s="16"/>
    </row>
    <row r="12" spans="1:8" ht="43.2" x14ac:dyDescent="0.3">
      <c r="A12" s="4" t="s">
        <v>61</v>
      </c>
      <c r="B12" s="2" t="s">
        <v>1</v>
      </c>
      <c r="C12" s="2">
        <v>1</v>
      </c>
      <c r="D12" s="28"/>
      <c r="E12" s="29">
        <f t="shared" si="0"/>
        <v>0</v>
      </c>
      <c r="F12" s="29">
        <f t="shared" si="1"/>
        <v>0</v>
      </c>
      <c r="G12" s="65" t="s">
        <v>115</v>
      </c>
      <c r="H12" s="16"/>
    </row>
    <row r="13" spans="1:8" ht="108" customHeight="1" x14ac:dyDescent="0.3">
      <c r="A13" s="6" t="s">
        <v>62</v>
      </c>
      <c r="B13" s="5" t="s">
        <v>1</v>
      </c>
      <c r="C13" s="5">
        <v>1</v>
      </c>
      <c r="D13" s="28"/>
      <c r="E13" s="29">
        <f t="shared" si="0"/>
        <v>0</v>
      </c>
      <c r="F13" s="29">
        <f t="shared" si="1"/>
        <v>0</v>
      </c>
      <c r="G13" s="65" t="s">
        <v>116</v>
      </c>
      <c r="H13" s="16"/>
    </row>
    <row r="14" spans="1:8" ht="187.8" customHeight="1" x14ac:dyDescent="0.3">
      <c r="A14" s="4" t="s">
        <v>21</v>
      </c>
      <c r="B14" s="2" t="s">
        <v>1</v>
      </c>
      <c r="C14" s="2">
        <v>1</v>
      </c>
      <c r="D14" s="28"/>
      <c r="E14" s="29">
        <f t="shared" si="0"/>
        <v>0</v>
      </c>
      <c r="F14" s="29">
        <f t="shared" si="1"/>
        <v>0</v>
      </c>
      <c r="G14" s="65" t="s">
        <v>117</v>
      </c>
      <c r="H14" s="16"/>
    </row>
    <row r="15" spans="1:8" ht="100.8" x14ac:dyDescent="0.3">
      <c r="A15" s="4" t="s">
        <v>46</v>
      </c>
      <c r="B15" s="2" t="s">
        <v>0</v>
      </c>
      <c r="C15" s="2">
        <v>1</v>
      </c>
      <c r="D15" s="28"/>
      <c r="E15" s="29">
        <f t="shared" si="0"/>
        <v>0</v>
      </c>
      <c r="F15" s="29">
        <f t="shared" si="1"/>
        <v>0</v>
      </c>
      <c r="G15" s="65" t="s">
        <v>118</v>
      </c>
      <c r="H15" s="16"/>
    </row>
    <row r="16" spans="1:8" ht="86.4" x14ac:dyDescent="0.3">
      <c r="A16" s="6" t="s">
        <v>47</v>
      </c>
      <c r="B16" s="5" t="s">
        <v>1</v>
      </c>
      <c r="C16" s="5">
        <v>1</v>
      </c>
      <c r="D16" s="28"/>
      <c r="E16" s="29">
        <f t="shared" si="0"/>
        <v>0</v>
      </c>
      <c r="F16" s="29">
        <f t="shared" si="1"/>
        <v>0</v>
      </c>
      <c r="G16" s="65" t="s">
        <v>119</v>
      </c>
      <c r="H16" s="16"/>
    </row>
    <row r="17" spans="1:8" ht="86.4" x14ac:dyDescent="0.3">
      <c r="A17" s="4" t="s">
        <v>20</v>
      </c>
      <c r="B17" s="2" t="s">
        <v>1</v>
      </c>
      <c r="C17" s="2">
        <v>1</v>
      </c>
      <c r="D17" s="28"/>
      <c r="E17" s="29">
        <f t="shared" si="0"/>
        <v>0</v>
      </c>
      <c r="F17" s="29">
        <f t="shared" si="1"/>
        <v>0</v>
      </c>
      <c r="G17" s="65" t="s">
        <v>120</v>
      </c>
      <c r="H17" s="16"/>
    </row>
    <row r="18" spans="1:8" ht="72" x14ac:dyDescent="0.3">
      <c r="A18" s="6" t="s">
        <v>6</v>
      </c>
      <c r="B18" s="2" t="s">
        <v>0</v>
      </c>
      <c r="C18" s="2">
        <v>1</v>
      </c>
      <c r="D18" s="28"/>
      <c r="E18" s="29">
        <f t="shared" si="0"/>
        <v>0</v>
      </c>
      <c r="F18" s="29">
        <f t="shared" si="1"/>
        <v>0</v>
      </c>
      <c r="G18" s="65" t="s">
        <v>121</v>
      </c>
      <c r="H18" s="16"/>
    </row>
    <row r="19" spans="1:8" ht="28.8" x14ac:dyDescent="0.3">
      <c r="A19" s="6" t="s">
        <v>54</v>
      </c>
      <c r="B19" s="2" t="s">
        <v>0</v>
      </c>
      <c r="C19" s="2">
        <v>1</v>
      </c>
      <c r="D19" s="28"/>
      <c r="E19" s="29">
        <f t="shared" si="0"/>
        <v>0</v>
      </c>
      <c r="F19" s="29">
        <f t="shared" si="1"/>
        <v>0</v>
      </c>
      <c r="G19" s="65" t="s">
        <v>90</v>
      </c>
      <c r="H19" s="16"/>
    </row>
    <row r="20" spans="1:8" ht="273.60000000000002" x14ac:dyDescent="0.3">
      <c r="A20" s="4" t="s">
        <v>19</v>
      </c>
      <c r="B20" s="2" t="s">
        <v>1</v>
      </c>
      <c r="C20" s="2">
        <v>1</v>
      </c>
      <c r="D20" s="28"/>
      <c r="E20" s="29">
        <f t="shared" si="0"/>
        <v>0</v>
      </c>
      <c r="F20" s="29">
        <f t="shared" si="1"/>
        <v>0</v>
      </c>
      <c r="G20" s="65" t="s">
        <v>122</v>
      </c>
      <c r="H20" s="16"/>
    </row>
    <row r="21" spans="1:8" ht="144" x14ac:dyDescent="0.3">
      <c r="A21" s="4" t="s">
        <v>18</v>
      </c>
      <c r="B21" s="2" t="s">
        <v>1</v>
      </c>
      <c r="C21" s="2">
        <v>1</v>
      </c>
      <c r="D21" s="28"/>
      <c r="E21" s="29">
        <f t="shared" si="0"/>
        <v>0</v>
      </c>
      <c r="F21" s="29">
        <f t="shared" si="1"/>
        <v>0</v>
      </c>
      <c r="G21" s="65" t="s">
        <v>123</v>
      </c>
      <c r="H21" s="16"/>
    </row>
    <row r="22" spans="1:8" ht="334.2" customHeight="1" x14ac:dyDescent="0.3">
      <c r="A22" s="4" t="s">
        <v>17</v>
      </c>
      <c r="B22" s="2" t="s">
        <v>1</v>
      </c>
      <c r="C22" s="2">
        <v>1</v>
      </c>
      <c r="D22" s="28"/>
      <c r="E22" s="29">
        <f t="shared" si="0"/>
        <v>0</v>
      </c>
      <c r="F22" s="29">
        <f t="shared" si="1"/>
        <v>0</v>
      </c>
      <c r="G22" s="65" t="s">
        <v>124</v>
      </c>
      <c r="H22" s="16"/>
    </row>
    <row r="23" spans="1:8" ht="104.4" customHeight="1" x14ac:dyDescent="0.3">
      <c r="A23" s="4" t="s">
        <v>16</v>
      </c>
      <c r="B23" s="2" t="s">
        <v>0</v>
      </c>
      <c r="C23" s="2">
        <v>1</v>
      </c>
      <c r="D23" s="28"/>
      <c r="E23" s="29">
        <f t="shared" si="0"/>
        <v>0</v>
      </c>
      <c r="F23" s="29">
        <f t="shared" si="1"/>
        <v>0</v>
      </c>
      <c r="G23" s="65" t="s">
        <v>125</v>
      </c>
      <c r="H23" s="16"/>
    </row>
    <row r="24" spans="1:8" ht="57.6" x14ac:dyDescent="0.3">
      <c r="A24" s="4" t="s">
        <v>79</v>
      </c>
      <c r="B24" s="2" t="s">
        <v>0</v>
      </c>
      <c r="C24" s="2">
        <v>1</v>
      </c>
      <c r="D24" s="28"/>
      <c r="E24" s="29">
        <f t="shared" si="0"/>
        <v>0</v>
      </c>
      <c r="F24" s="29">
        <f t="shared" si="1"/>
        <v>0</v>
      </c>
      <c r="G24" s="65" t="s">
        <v>126</v>
      </c>
      <c r="H24" s="16"/>
    </row>
    <row r="25" spans="1:8" ht="210" customHeight="1" x14ac:dyDescent="0.3">
      <c r="A25" s="13" t="s">
        <v>53</v>
      </c>
      <c r="B25" s="5" t="s">
        <v>0</v>
      </c>
      <c r="C25" s="5">
        <v>1</v>
      </c>
      <c r="D25" s="28"/>
      <c r="E25" s="29">
        <f t="shared" si="0"/>
        <v>0</v>
      </c>
      <c r="F25" s="29">
        <f t="shared" si="1"/>
        <v>0</v>
      </c>
      <c r="G25" s="65" t="s">
        <v>127</v>
      </c>
      <c r="H25" s="16"/>
    </row>
    <row r="26" spans="1:8" ht="15.6" x14ac:dyDescent="0.3">
      <c r="A26" s="3" t="s">
        <v>85</v>
      </c>
      <c r="B26" s="7"/>
      <c r="C26" s="10"/>
      <c r="D26" s="30"/>
      <c r="E26" s="31"/>
      <c r="F26" s="31"/>
      <c r="G26" s="17"/>
      <c r="H26" s="44"/>
    </row>
    <row r="27" spans="1:8" ht="210.75" customHeight="1" x14ac:dyDescent="0.3">
      <c r="A27" s="13" t="s">
        <v>87</v>
      </c>
      <c r="B27" s="15" t="s">
        <v>0</v>
      </c>
      <c r="C27" s="14">
        <v>1</v>
      </c>
      <c r="D27" s="28"/>
      <c r="E27" s="29">
        <f t="shared" si="0"/>
        <v>0</v>
      </c>
      <c r="F27" s="29">
        <f t="shared" si="1"/>
        <v>0</v>
      </c>
      <c r="G27" s="65" t="s">
        <v>128</v>
      </c>
      <c r="H27" s="16"/>
    </row>
    <row r="28" spans="1:8" ht="124.2" customHeight="1" x14ac:dyDescent="0.3">
      <c r="A28" s="4" t="s">
        <v>27</v>
      </c>
      <c r="B28" s="5" t="s">
        <v>0</v>
      </c>
      <c r="C28" s="5">
        <v>1</v>
      </c>
      <c r="D28" s="28"/>
      <c r="E28" s="29">
        <f t="shared" si="0"/>
        <v>0</v>
      </c>
      <c r="F28" s="29">
        <f t="shared" si="1"/>
        <v>0</v>
      </c>
      <c r="G28" s="65" t="s">
        <v>129</v>
      </c>
      <c r="H28" s="16"/>
    </row>
    <row r="29" spans="1:8" ht="102.6" customHeight="1" x14ac:dyDescent="0.3">
      <c r="A29" s="4" t="s">
        <v>26</v>
      </c>
      <c r="B29" s="5" t="s">
        <v>1</v>
      </c>
      <c r="C29" s="5">
        <v>1</v>
      </c>
      <c r="D29" s="28"/>
      <c r="E29" s="29">
        <f t="shared" si="0"/>
        <v>0</v>
      </c>
      <c r="F29" s="29">
        <f t="shared" si="1"/>
        <v>0</v>
      </c>
      <c r="G29" s="65" t="s">
        <v>130</v>
      </c>
      <c r="H29" s="16"/>
    </row>
    <row r="30" spans="1:8" ht="75.599999999999994" customHeight="1" x14ac:dyDescent="0.3">
      <c r="A30" s="6" t="s">
        <v>69</v>
      </c>
      <c r="B30" s="5" t="s">
        <v>1</v>
      </c>
      <c r="C30" s="5">
        <v>1</v>
      </c>
      <c r="D30" s="28"/>
      <c r="E30" s="29">
        <f t="shared" si="0"/>
        <v>0</v>
      </c>
      <c r="F30" s="29">
        <f t="shared" si="1"/>
        <v>0</v>
      </c>
      <c r="G30" s="65" t="s">
        <v>131</v>
      </c>
      <c r="H30" s="16"/>
    </row>
    <row r="31" spans="1:8" ht="56.4" customHeight="1" x14ac:dyDescent="0.3">
      <c r="A31" s="4" t="s">
        <v>5</v>
      </c>
      <c r="B31" s="5" t="s">
        <v>0</v>
      </c>
      <c r="C31" s="5">
        <v>1</v>
      </c>
      <c r="D31" s="28"/>
      <c r="E31" s="29">
        <f t="shared" si="0"/>
        <v>0</v>
      </c>
      <c r="F31" s="29">
        <f t="shared" si="1"/>
        <v>0</v>
      </c>
      <c r="G31" s="65" t="s">
        <v>132</v>
      </c>
      <c r="H31" s="16"/>
    </row>
    <row r="32" spans="1:8" ht="59.4" customHeight="1" x14ac:dyDescent="0.3">
      <c r="A32" s="4" t="s">
        <v>72</v>
      </c>
      <c r="B32" s="5" t="s">
        <v>1</v>
      </c>
      <c r="C32" s="5">
        <v>1</v>
      </c>
      <c r="D32" s="28"/>
      <c r="E32" s="29">
        <f t="shared" si="0"/>
        <v>0</v>
      </c>
      <c r="F32" s="29">
        <f t="shared" si="1"/>
        <v>0</v>
      </c>
      <c r="G32" s="65" t="s">
        <v>115</v>
      </c>
      <c r="H32" s="16"/>
    </row>
    <row r="33" spans="1:8" ht="85.2" customHeight="1" x14ac:dyDescent="0.3">
      <c r="A33" s="4" t="s">
        <v>34</v>
      </c>
      <c r="B33" s="5" t="s">
        <v>1</v>
      </c>
      <c r="C33" s="5">
        <v>1</v>
      </c>
      <c r="D33" s="28"/>
      <c r="E33" s="29">
        <f t="shared" si="0"/>
        <v>0</v>
      </c>
      <c r="F33" s="29">
        <f t="shared" si="1"/>
        <v>0</v>
      </c>
      <c r="G33" s="65" t="s">
        <v>133</v>
      </c>
      <c r="H33" s="16"/>
    </row>
    <row r="34" spans="1:8" ht="136.80000000000001" customHeight="1" x14ac:dyDescent="0.3">
      <c r="A34" s="4" t="s">
        <v>73</v>
      </c>
      <c r="B34" s="5" t="s">
        <v>1</v>
      </c>
      <c r="C34" s="5">
        <v>1</v>
      </c>
      <c r="D34" s="28"/>
      <c r="E34" s="29">
        <f t="shared" si="0"/>
        <v>0</v>
      </c>
      <c r="F34" s="29">
        <f t="shared" si="1"/>
        <v>0</v>
      </c>
      <c r="G34" s="65" t="s">
        <v>134</v>
      </c>
      <c r="H34" s="16"/>
    </row>
    <row r="35" spans="1:8" ht="108.6" customHeight="1" x14ac:dyDescent="0.3">
      <c r="A35" s="6" t="s">
        <v>24</v>
      </c>
      <c r="B35" s="5" t="s">
        <v>0</v>
      </c>
      <c r="C35" s="5">
        <v>1</v>
      </c>
      <c r="D35" s="28"/>
      <c r="E35" s="29">
        <f t="shared" si="0"/>
        <v>0</v>
      </c>
      <c r="F35" s="29">
        <f t="shared" si="1"/>
        <v>0</v>
      </c>
      <c r="G35" s="65" t="s">
        <v>135</v>
      </c>
      <c r="H35" s="16"/>
    </row>
    <row r="36" spans="1:8" ht="204.6" customHeight="1" x14ac:dyDescent="0.3">
      <c r="A36" s="6" t="s">
        <v>23</v>
      </c>
      <c r="B36" s="5" t="s">
        <v>1</v>
      </c>
      <c r="C36" s="5">
        <v>1</v>
      </c>
      <c r="D36" s="28"/>
      <c r="E36" s="29">
        <f t="shared" si="0"/>
        <v>0</v>
      </c>
      <c r="F36" s="29">
        <f t="shared" si="1"/>
        <v>0</v>
      </c>
      <c r="G36" s="65" t="s">
        <v>136</v>
      </c>
      <c r="H36" s="16"/>
    </row>
    <row r="37" spans="1:8" ht="204.6" customHeight="1" x14ac:dyDescent="0.3">
      <c r="A37" s="4" t="s">
        <v>68</v>
      </c>
      <c r="B37" s="5" t="s">
        <v>1</v>
      </c>
      <c r="C37" s="5">
        <v>1</v>
      </c>
      <c r="D37" s="28"/>
      <c r="E37" s="29">
        <f t="shared" si="0"/>
        <v>0</v>
      </c>
      <c r="F37" s="29">
        <f t="shared" si="1"/>
        <v>0</v>
      </c>
      <c r="G37" s="65" t="s">
        <v>137</v>
      </c>
      <c r="H37" s="16"/>
    </row>
    <row r="38" spans="1:8" ht="176.4" customHeight="1" x14ac:dyDescent="0.3">
      <c r="A38" s="4" t="s">
        <v>28</v>
      </c>
      <c r="B38" s="5" t="s">
        <v>0</v>
      </c>
      <c r="C38" s="5">
        <v>1</v>
      </c>
      <c r="D38" s="28"/>
      <c r="E38" s="29">
        <f t="shared" si="0"/>
        <v>0</v>
      </c>
      <c r="F38" s="29">
        <f t="shared" si="1"/>
        <v>0</v>
      </c>
      <c r="G38" s="65" t="s">
        <v>112</v>
      </c>
      <c r="H38" s="16"/>
    </row>
    <row r="39" spans="1:8" ht="129.6" x14ac:dyDescent="0.3">
      <c r="A39" s="4" t="s">
        <v>14</v>
      </c>
      <c r="B39" s="5" t="s">
        <v>0</v>
      </c>
      <c r="C39" s="5">
        <v>1</v>
      </c>
      <c r="D39" s="28"/>
      <c r="E39" s="29">
        <f t="shared" si="0"/>
        <v>0</v>
      </c>
      <c r="F39" s="29">
        <f t="shared" si="1"/>
        <v>0</v>
      </c>
      <c r="G39" s="65" t="s">
        <v>113</v>
      </c>
      <c r="H39" s="16"/>
    </row>
    <row r="40" spans="1:8" ht="72" x14ac:dyDescent="0.3">
      <c r="A40" s="4" t="s">
        <v>56</v>
      </c>
      <c r="B40" s="5" t="s">
        <v>1</v>
      </c>
      <c r="C40" s="5">
        <v>1</v>
      </c>
      <c r="D40" s="28"/>
      <c r="E40" s="29">
        <f t="shared" si="0"/>
        <v>0</v>
      </c>
      <c r="F40" s="29">
        <f t="shared" si="1"/>
        <v>0</v>
      </c>
      <c r="G40" s="65" t="s">
        <v>138</v>
      </c>
      <c r="H40" s="16"/>
    </row>
    <row r="41" spans="1:8" ht="166.2" customHeight="1" x14ac:dyDescent="0.3">
      <c r="A41" s="4" t="s">
        <v>35</v>
      </c>
      <c r="B41" s="5" t="s">
        <v>0</v>
      </c>
      <c r="C41" s="5">
        <v>1</v>
      </c>
      <c r="D41" s="28"/>
      <c r="E41" s="29">
        <f t="shared" si="0"/>
        <v>0</v>
      </c>
      <c r="F41" s="29">
        <f t="shared" si="1"/>
        <v>0</v>
      </c>
      <c r="G41" s="65" t="s">
        <v>139</v>
      </c>
      <c r="H41" s="16"/>
    </row>
    <row r="42" spans="1:8" ht="81" customHeight="1" x14ac:dyDescent="0.3">
      <c r="A42" s="6" t="s">
        <v>63</v>
      </c>
      <c r="B42" s="5" t="s">
        <v>2</v>
      </c>
      <c r="C42" s="5">
        <v>1</v>
      </c>
      <c r="D42" s="28"/>
      <c r="E42" s="29">
        <f t="shared" si="0"/>
        <v>0</v>
      </c>
      <c r="F42" s="29">
        <f t="shared" si="1"/>
        <v>0</v>
      </c>
      <c r="G42" s="65" t="s">
        <v>140</v>
      </c>
      <c r="H42" s="16"/>
    </row>
    <row r="43" spans="1:8" ht="75.599999999999994" customHeight="1" x14ac:dyDescent="0.3">
      <c r="A43" s="4" t="s">
        <v>71</v>
      </c>
      <c r="B43" s="5" t="s">
        <v>2</v>
      </c>
      <c r="C43" s="5">
        <v>1</v>
      </c>
      <c r="D43" s="28"/>
      <c r="E43" s="29">
        <f t="shared" si="0"/>
        <v>0</v>
      </c>
      <c r="F43" s="29">
        <f t="shared" si="1"/>
        <v>0</v>
      </c>
      <c r="G43" s="65" t="s">
        <v>91</v>
      </c>
      <c r="H43" s="16"/>
    </row>
    <row r="44" spans="1:8" ht="172.8" x14ac:dyDescent="0.3">
      <c r="A44" s="4" t="s">
        <v>53</v>
      </c>
      <c r="B44" s="5" t="s">
        <v>0</v>
      </c>
      <c r="C44" s="5">
        <v>1</v>
      </c>
      <c r="D44" s="28"/>
      <c r="E44" s="29">
        <f t="shared" si="0"/>
        <v>0</v>
      </c>
      <c r="F44" s="29">
        <f t="shared" si="1"/>
        <v>0</v>
      </c>
      <c r="G44" s="65" t="s">
        <v>127</v>
      </c>
      <c r="H44" s="16"/>
    </row>
    <row r="45" spans="1:8" ht="144" x14ac:dyDescent="0.3">
      <c r="A45" s="6" t="s">
        <v>65</v>
      </c>
      <c r="B45" s="5" t="s">
        <v>0</v>
      </c>
      <c r="C45" s="5">
        <v>2</v>
      </c>
      <c r="D45" s="28"/>
      <c r="E45" s="29">
        <f t="shared" si="0"/>
        <v>0</v>
      </c>
      <c r="F45" s="29">
        <f t="shared" si="1"/>
        <v>0</v>
      </c>
      <c r="G45" s="65" t="s">
        <v>141</v>
      </c>
      <c r="H45" s="16"/>
    </row>
    <row r="46" spans="1:8" ht="98.4" customHeight="1" x14ac:dyDescent="0.3">
      <c r="A46" s="4" t="s">
        <v>26</v>
      </c>
      <c r="B46" s="5" t="s">
        <v>1</v>
      </c>
      <c r="C46" s="5">
        <v>3</v>
      </c>
      <c r="D46" s="28"/>
      <c r="E46" s="29">
        <f t="shared" si="0"/>
        <v>0</v>
      </c>
      <c r="F46" s="29">
        <f t="shared" si="1"/>
        <v>0</v>
      </c>
      <c r="G46" s="65" t="s">
        <v>130</v>
      </c>
      <c r="H46" s="16"/>
    </row>
    <row r="47" spans="1:8" ht="76.2" customHeight="1" x14ac:dyDescent="0.3">
      <c r="A47" s="6" t="s">
        <v>25</v>
      </c>
      <c r="B47" s="5" t="s">
        <v>1</v>
      </c>
      <c r="C47" s="5">
        <v>4</v>
      </c>
      <c r="D47" s="28"/>
      <c r="E47" s="29">
        <f t="shared" si="0"/>
        <v>0</v>
      </c>
      <c r="F47" s="29">
        <f t="shared" si="1"/>
        <v>0</v>
      </c>
      <c r="G47" s="65" t="s">
        <v>131</v>
      </c>
      <c r="H47" s="16"/>
    </row>
    <row r="48" spans="1:8" ht="87.6" customHeight="1" x14ac:dyDescent="0.3">
      <c r="A48" s="4" t="s">
        <v>59</v>
      </c>
      <c r="B48" s="5" t="s">
        <v>1</v>
      </c>
      <c r="C48" s="5">
        <v>3</v>
      </c>
      <c r="D48" s="28"/>
      <c r="E48" s="29">
        <f t="shared" si="0"/>
        <v>0</v>
      </c>
      <c r="F48" s="29">
        <f t="shared" si="1"/>
        <v>0</v>
      </c>
      <c r="G48" s="65" t="s">
        <v>142</v>
      </c>
      <c r="H48" s="16"/>
    </row>
    <row r="49" spans="1:8" ht="92.4" customHeight="1" x14ac:dyDescent="0.3">
      <c r="A49" s="6" t="s">
        <v>66</v>
      </c>
      <c r="B49" s="5" t="s">
        <v>0</v>
      </c>
      <c r="C49" s="5">
        <v>3</v>
      </c>
      <c r="D49" s="28"/>
      <c r="E49" s="29">
        <f t="shared" si="0"/>
        <v>0</v>
      </c>
      <c r="F49" s="29">
        <f t="shared" si="1"/>
        <v>0</v>
      </c>
      <c r="G49" s="65" t="s">
        <v>135</v>
      </c>
      <c r="H49" s="16"/>
    </row>
    <row r="50" spans="1:8" ht="187.2" x14ac:dyDescent="0.3">
      <c r="A50" s="6" t="s">
        <v>23</v>
      </c>
      <c r="B50" s="5" t="s">
        <v>1</v>
      </c>
      <c r="C50" s="5">
        <v>3</v>
      </c>
      <c r="D50" s="28"/>
      <c r="E50" s="29">
        <f t="shared" si="0"/>
        <v>0</v>
      </c>
      <c r="F50" s="29">
        <f t="shared" si="1"/>
        <v>0</v>
      </c>
      <c r="G50" s="65" t="s">
        <v>143</v>
      </c>
      <c r="H50" s="16"/>
    </row>
    <row r="51" spans="1:8" ht="57.6" x14ac:dyDescent="0.3">
      <c r="A51" s="4" t="s">
        <v>75</v>
      </c>
      <c r="B51" s="5" t="s">
        <v>1</v>
      </c>
      <c r="C51" s="5">
        <v>4</v>
      </c>
      <c r="D51" s="28"/>
      <c r="E51" s="29">
        <f t="shared" si="0"/>
        <v>0</v>
      </c>
      <c r="F51" s="29">
        <f t="shared" si="1"/>
        <v>0</v>
      </c>
      <c r="G51" s="65" t="s">
        <v>144</v>
      </c>
      <c r="H51" s="16"/>
    </row>
    <row r="52" spans="1:8" ht="239.4" customHeight="1" x14ac:dyDescent="0.3">
      <c r="A52" s="4" t="s">
        <v>67</v>
      </c>
      <c r="B52" s="5" t="s">
        <v>1</v>
      </c>
      <c r="C52" s="5">
        <v>3</v>
      </c>
      <c r="D52" s="28"/>
      <c r="E52" s="29">
        <f t="shared" si="0"/>
        <v>0</v>
      </c>
      <c r="F52" s="29">
        <f t="shared" si="1"/>
        <v>0</v>
      </c>
      <c r="G52" s="65" t="s">
        <v>145</v>
      </c>
      <c r="H52" s="16"/>
    </row>
    <row r="53" spans="1:8" ht="163.80000000000001" customHeight="1" x14ac:dyDescent="0.3">
      <c r="A53" s="4" t="s">
        <v>28</v>
      </c>
      <c r="B53" s="5" t="s">
        <v>0</v>
      </c>
      <c r="C53" s="5">
        <v>4</v>
      </c>
      <c r="D53" s="28"/>
      <c r="E53" s="29">
        <f t="shared" si="0"/>
        <v>0</v>
      </c>
      <c r="F53" s="29">
        <f t="shared" si="1"/>
        <v>0</v>
      </c>
      <c r="G53" s="65" t="s">
        <v>112</v>
      </c>
      <c r="H53" s="16"/>
    </row>
    <row r="54" spans="1:8" ht="87.6" customHeight="1" x14ac:dyDescent="0.3">
      <c r="A54" s="4" t="s">
        <v>74</v>
      </c>
      <c r="B54" s="5" t="s">
        <v>1</v>
      </c>
      <c r="C54" s="5">
        <v>3</v>
      </c>
      <c r="D54" s="28"/>
      <c r="E54" s="29">
        <f t="shared" si="0"/>
        <v>0</v>
      </c>
      <c r="F54" s="29">
        <f t="shared" si="1"/>
        <v>0</v>
      </c>
      <c r="G54" s="65" t="s">
        <v>146</v>
      </c>
      <c r="H54" s="16"/>
    </row>
    <row r="55" spans="1:8" ht="115.2" x14ac:dyDescent="0.3">
      <c r="A55" s="4" t="s">
        <v>57</v>
      </c>
      <c r="B55" s="5" t="s">
        <v>0</v>
      </c>
      <c r="C55" s="5">
        <v>3</v>
      </c>
      <c r="D55" s="28"/>
      <c r="E55" s="29">
        <f t="shared" si="0"/>
        <v>0</v>
      </c>
      <c r="F55" s="29">
        <f t="shared" si="1"/>
        <v>0</v>
      </c>
      <c r="G55" s="65" t="s">
        <v>147</v>
      </c>
      <c r="H55" s="16"/>
    </row>
    <row r="56" spans="1:8" ht="57.6" x14ac:dyDescent="0.3">
      <c r="A56" s="6" t="s">
        <v>63</v>
      </c>
      <c r="B56" s="5" t="s">
        <v>1</v>
      </c>
      <c r="C56" s="5">
        <v>3</v>
      </c>
      <c r="D56" s="28"/>
      <c r="E56" s="29">
        <f t="shared" si="0"/>
        <v>0</v>
      </c>
      <c r="F56" s="29">
        <f t="shared" si="1"/>
        <v>0</v>
      </c>
      <c r="G56" s="65" t="s">
        <v>92</v>
      </c>
      <c r="H56" s="16"/>
    </row>
    <row r="57" spans="1:8" ht="57.6" x14ac:dyDescent="0.3">
      <c r="A57" s="4" t="s">
        <v>64</v>
      </c>
      <c r="B57" s="5" t="s">
        <v>1</v>
      </c>
      <c r="C57" s="5">
        <v>3</v>
      </c>
      <c r="D57" s="28"/>
      <c r="E57" s="29">
        <f t="shared" si="0"/>
        <v>0</v>
      </c>
      <c r="F57" s="29">
        <f t="shared" si="1"/>
        <v>0</v>
      </c>
      <c r="G57" s="65" t="s">
        <v>93</v>
      </c>
      <c r="H57" s="16"/>
    </row>
    <row r="58" spans="1:8" ht="15.6" x14ac:dyDescent="0.3">
      <c r="A58" s="3" t="s">
        <v>148</v>
      </c>
      <c r="B58" s="7"/>
      <c r="C58" s="10"/>
      <c r="D58" s="30"/>
      <c r="E58" s="31"/>
      <c r="F58" s="31"/>
      <c r="G58" s="17"/>
      <c r="H58" s="44"/>
    </row>
    <row r="59" spans="1:8" ht="51" customHeight="1" x14ac:dyDescent="0.3">
      <c r="A59" s="4" t="s">
        <v>51</v>
      </c>
      <c r="B59" s="5" t="s">
        <v>1</v>
      </c>
      <c r="C59" s="5">
        <v>2</v>
      </c>
      <c r="D59" s="28"/>
      <c r="E59" s="29">
        <f t="shared" si="0"/>
        <v>0</v>
      </c>
      <c r="F59" s="29">
        <f t="shared" si="1"/>
        <v>0</v>
      </c>
      <c r="G59" s="65" t="s">
        <v>149</v>
      </c>
      <c r="H59" s="16"/>
    </row>
    <row r="60" spans="1:8" ht="96.6" customHeight="1" x14ac:dyDescent="0.3">
      <c r="A60" s="4" t="s">
        <v>33</v>
      </c>
      <c r="B60" s="5" t="s">
        <v>1</v>
      </c>
      <c r="C60" s="5">
        <v>2</v>
      </c>
      <c r="D60" s="28"/>
      <c r="E60" s="29">
        <f t="shared" si="0"/>
        <v>0</v>
      </c>
      <c r="F60" s="29">
        <f t="shared" si="1"/>
        <v>0</v>
      </c>
      <c r="G60" s="65" t="s">
        <v>150</v>
      </c>
      <c r="H60" s="16"/>
    </row>
    <row r="61" spans="1:8" ht="87.6" customHeight="1" x14ac:dyDescent="0.3">
      <c r="A61" s="4" t="s">
        <v>32</v>
      </c>
      <c r="B61" s="5" t="s">
        <v>1</v>
      </c>
      <c r="C61" s="5">
        <v>2</v>
      </c>
      <c r="D61" s="28"/>
      <c r="E61" s="29">
        <f t="shared" si="0"/>
        <v>0</v>
      </c>
      <c r="F61" s="29">
        <f t="shared" si="1"/>
        <v>0</v>
      </c>
      <c r="G61" s="65" t="s">
        <v>151</v>
      </c>
      <c r="H61" s="16"/>
    </row>
    <row r="62" spans="1:8" ht="84.6" customHeight="1" x14ac:dyDescent="0.3">
      <c r="A62" s="4" t="s">
        <v>31</v>
      </c>
      <c r="B62" s="5" t="s">
        <v>1</v>
      </c>
      <c r="C62" s="5">
        <v>2</v>
      </c>
      <c r="D62" s="28"/>
      <c r="E62" s="29">
        <f t="shared" si="0"/>
        <v>0</v>
      </c>
      <c r="F62" s="29">
        <f t="shared" si="1"/>
        <v>0</v>
      </c>
      <c r="G62" s="65" t="s">
        <v>152</v>
      </c>
      <c r="H62" s="16"/>
    </row>
    <row r="63" spans="1:8" ht="108.6" customHeight="1" x14ac:dyDescent="0.3">
      <c r="A63" s="4" t="s">
        <v>30</v>
      </c>
      <c r="B63" s="5" t="s">
        <v>1</v>
      </c>
      <c r="C63" s="5">
        <v>2</v>
      </c>
      <c r="D63" s="28"/>
      <c r="E63" s="29">
        <f t="shared" ref="E63:E101" si="2">C63*D63</f>
        <v>0</v>
      </c>
      <c r="F63" s="29">
        <f t="shared" ref="F63:F101" si="3">E63*1.2</f>
        <v>0</v>
      </c>
      <c r="G63" s="65" t="s">
        <v>153</v>
      </c>
      <c r="H63" s="16"/>
    </row>
    <row r="64" spans="1:8" ht="167.4" customHeight="1" x14ac:dyDescent="0.3">
      <c r="A64" s="4" t="s">
        <v>3</v>
      </c>
      <c r="B64" s="5" t="s">
        <v>1</v>
      </c>
      <c r="C64" s="5">
        <v>3</v>
      </c>
      <c r="D64" s="28"/>
      <c r="E64" s="29">
        <f t="shared" si="2"/>
        <v>0</v>
      </c>
      <c r="F64" s="29">
        <f t="shared" si="3"/>
        <v>0</v>
      </c>
      <c r="G64" s="65" t="s">
        <v>154</v>
      </c>
      <c r="H64" s="16"/>
    </row>
    <row r="65" spans="1:8" ht="69.599999999999994" customHeight="1" x14ac:dyDescent="0.3">
      <c r="A65" s="4" t="s">
        <v>58</v>
      </c>
      <c r="B65" s="5" t="s">
        <v>0</v>
      </c>
      <c r="C65" s="5">
        <v>1</v>
      </c>
      <c r="D65" s="28"/>
      <c r="E65" s="29">
        <f t="shared" si="2"/>
        <v>0</v>
      </c>
      <c r="F65" s="29">
        <f t="shared" si="3"/>
        <v>0</v>
      </c>
      <c r="G65" s="65" t="s">
        <v>94</v>
      </c>
      <c r="H65" s="16"/>
    </row>
    <row r="66" spans="1:8" ht="136.80000000000001" customHeight="1" x14ac:dyDescent="0.3">
      <c r="A66" s="4" t="s">
        <v>4</v>
      </c>
      <c r="B66" s="5" t="s">
        <v>0</v>
      </c>
      <c r="C66" s="5">
        <v>1</v>
      </c>
      <c r="D66" s="28"/>
      <c r="E66" s="29">
        <f t="shared" si="2"/>
        <v>0</v>
      </c>
      <c r="F66" s="29">
        <f t="shared" si="3"/>
        <v>0</v>
      </c>
      <c r="G66" s="65" t="s">
        <v>156</v>
      </c>
      <c r="H66" s="16"/>
    </row>
    <row r="67" spans="1:8" ht="190.2" customHeight="1" x14ac:dyDescent="0.3">
      <c r="A67" s="4" t="s">
        <v>29</v>
      </c>
      <c r="B67" s="5" t="s">
        <v>0</v>
      </c>
      <c r="C67" s="5">
        <v>1</v>
      </c>
      <c r="D67" s="28"/>
      <c r="E67" s="29">
        <f t="shared" si="2"/>
        <v>0</v>
      </c>
      <c r="F67" s="29">
        <f t="shared" si="3"/>
        <v>0</v>
      </c>
      <c r="G67" s="65" t="s">
        <v>155</v>
      </c>
      <c r="H67" s="16"/>
    </row>
    <row r="68" spans="1:8" ht="110.4" customHeight="1" x14ac:dyDescent="0.3">
      <c r="A68" s="13" t="s">
        <v>27</v>
      </c>
      <c r="B68" s="5" t="s">
        <v>0</v>
      </c>
      <c r="C68" s="5">
        <v>3</v>
      </c>
      <c r="D68" s="28"/>
      <c r="E68" s="29">
        <f t="shared" si="2"/>
        <v>0</v>
      </c>
      <c r="F68" s="29">
        <f t="shared" si="3"/>
        <v>0</v>
      </c>
      <c r="G68" s="65" t="s">
        <v>129</v>
      </c>
      <c r="H68" s="16"/>
    </row>
    <row r="69" spans="1:8" ht="172.8" x14ac:dyDescent="0.3">
      <c r="A69" s="13" t="s">
        <v>53</v>
      </c>
      <c r="B69" s="5" t="s">
        <v>0</v>
      </c>
      <c r="C69" s="5">
        <v>1</v>
      </c>
      <c r="D69" s="28"/>
      <c r="E69" s="29">
        <f t="shared" si="2"/>
        <v>0</v>
      </c>
      <c r="F69" s="29">
        <f t="shared" si="3"/>
        <v>0</v>
      </c>
      <c r="G69" s="65" t="s">
        <v>127</v>
      </c>
      <c r="H69" s="16"/>
    </row>
    <row r="70" spans="1:8" ht="57.6" x14ac:dyDescent="0.3">
      <c r="A70" s="6" t="s">
        <v>63</v>
      </c>
      <c r="B70" s="5" t="s">
        <v>1</v>
      </c>
      <c r="C70" s="5">
        <v>15</v>
      </c>
      <c r="D70" s="28"/>
      <c r="E70" s="29">
        <f t="shared" si="2"/>
        <v>0</v>
      </c>
      <c r="F70" s="29">
        <f t="shared" si="3"/>
        <v>0</v>
      </c>
      <c r="G70" s="65" t="s">
        <v>92</v>
      </c>
      <c r="H70" s="16"/>
    </row>
    <row r="71" spans="1:8" ht="57.6" x14ac:dyDescent="0.3">
      <c r="A71" s="4" t="s">
        <v>70</v>
      </c>
      <c r="B71" s="5" t="s">
        <v>1</v>
      </c>
      <c r="C71" s="5">
        <v>15</v>
      </c>
      <c r="D71" s="28"/>
      <c r="E71" s="29">
        <f t="shared" si="2"/>
        <v>0</v>
      </c>
      <c r="F71" s="29">
        <f t="shared" si="3"/>
        <v>0</v>
      </c>
      <c r="G71" s="65" t="s">
        <v>157</v>
      </c>
      <c r="H71" s="16"/>
    </row>
    <row r="72" spans="1:8" ht="28.8" x14ac:dyDescent="0.3">
      <c r="A72" s="4" t="s">
        <v>60</v>
      </c>
      <c r="B72" s="5" t="s">
        <v>1</v>
      </c>
      <c r="C72" s="5">
        <v>15</v>
      </c>
      <c r="D72" s="28"/>
      <c r="E72" s="29">
        <f t="shared" si="2"/>
        <v>0</v>
      </c>
      <c r="F72" s="29">
        <f t="shared" si="3"/>
        <v>0</v>
      </c>
      <c r="G72" s="65" t="s">
        <v>95</v>
      </c>
      <c r="H72" s="16"/>
    </row>
    <row r="73" spans="1:8" ht="144" x14ac:dyDescent="0.3">
      <c r="A73" s="13" t="s">
        <v>28</v>
      </c>
      <c r="B73" s="5" t="s">
        <v>0</v>
      </c>
      <c r="C73" s="5">
        <v>4</v>
      </c>
      <c r="D73" s="28"/>
      <c r="E73" s="29">
        <f t="shared" si="2"/>
        <v>0</v>
      </c>
      <c r="F73" s="29">
        <f t="shared" si="3"/>
        <v>0</v>
      </c>
      <c r="G73" s="65" t="s">
        <v>112</v>
      </c>
      <c r="H73" s="16"/>
    </row>
    <row r="74" spans="1:8" ht="15.6" x14ac:dyDescent="0.3">
      <c r="A74" s="3" t="s">
        <v>86</v>
      </c>
      <c r="B74" s="7"/>
      <c r="C74" s="10"/>
      <c r="D74" s="30"/>
      <c r="E74" s="31"/>
      <c r="F74" s="31"/>
      <c r="G74" s="17"/>
      <c r="H74" s="44"/>
    </row>
    <row r="75" spans="1:8" ht="125.4" customHeight="1" x14ac:dyDescent="0.3">
      <c r="A75" s="13" t="s">
        <v>83</v>
      </c>
      <c r="B75" s="9" t="s">
        <v>82</v>
      </c>
      <c r="C75" s="14">
        <v>2</v>
      </c>
      <c r="D75" s="28"/>
      <c r="E75" s="29">
        <f t="shared" si="2"/>
        <v>0</v>
      </c>
      <c r="F75" s="29">
        <f t="shared" si="3"/>
        <v>0</v>
      </c>
      <c r="G75" s="65" t="s">
        <v>158</v>
      </c>
      <c r="H75" s="16"/>
    </row>
    <row r="76" spans="1:8" ht="221.4" customHeight="1" x14ac:dyDescent="0.3">
      <c r="A76" s="6" t="s">
        <v>80</v>
      </c>
      <c r="B76" s="8" t="s">
        <v>1</v>
      </c>
      <c r="C76" s="5">
        <v>4</v>
      </c>
      <c r="D76" s="28"/>
      <c r="E76" s="29">
        <f t="shared" si="2"/>
        <v>0</v>
      </c>
      <c r="F76" s="29">
        <f t="shared" si="3"/>
        <v>0</v>
      </c>
      <c r="G76" s="65" t="s">
        <v>159</v>
      </c>
      <c r="H76" s="16"/>
    </row>
    <row r="77" spans="1:8" ht="259.2" x14ac:dyDescent="0.3">
      <c r="A77" s="6" t="s">
        <v>76</v>
      </c>
      <c r="B77" s="8" t="s">
        <v>1</v>
      </c>
      <c r="C77" s="8">
        <v>2</v>
      </c>
      <c r="D77" s="28"/>
      <c r="E77" s="29">
        <f t="shared" si="2"/>
        <v>0</v>
      </c>
      <c r="F77" s="29">
        <f t="shared" si="3"/>
        <v>0</v>
      </c>
      <c r="G77" s="65" t="s">
        <v>160</v>
      </c>
      <c r="H77" s="16"/>
    </row>
    <row r="78" spans="1:8" ht="72" x14ac:dyDescent="0.3">
      <c r="A78" s="6" t="s">
        <v>77</v>
      </c>
      <c r="B78" s="8" t="s">
        <v>1</v>
      </c>
      <c r="C78" s="8">
        <v>2</v>
      </c>
      <c r="D78" s="28"/>
      <c r="E78" s="29">
        <f t="shared" si="2"/>
        <v>0</v>
      </c>
      <c r="F78" s="29">
        <f t="shared" si="3"/>
        <v>0</v>
      </c>
      <c r="G78" s="65" t="s">
        <v>161</v>
      </c>
      <c r="H78" s="16"/>
    </row>
    <row r="79" spans="1:8" ht="99.6" customHeight="1" x14ac:dyDescent="0.3">
      <c r="A79" s="6" t="s">
        <v>81</v>
      </c>
      <c r="B79" s="8" t="s">
        <v>1</v>
      </c>
      <c r="C79" s="8">
        <v>2</v>
      </c>
      <c r="D79" s="28"/>
      <c r="E79" s="29">
        <f t="shared" si="2"/>
        <v>0</v>
      </c>
      <c r="F79" s="29">
        <f t="shared" si="3"/>
        <v>0</v>
      </c>
      <c r="G79" s="65" t="s">
        <v>162</v>
      </c>
      <c r="H79" s="16"/>
    </row>
    <row r="80" spans="1:8" ht="114" customHeight="1" x14ac:dyDescent="0.3">
      <c r="A80" s="6" t="s">
        <v>7</v>
      </c>
      <c r="B80" s="8" t="s">
        <v>1</v>
      </c>
      <c r="C80" s="8">
        <v>1</v>
      </c>
      <c r="D80" s="28"/>
      <c r="E80" s="29">
        <f t="shared" si="2"/>
        <v>0</v>
      </c>
      <c r="F80" s="29">
        <f t="shared" si="3"/>
        <v>0</v>
      </c>
      <c r="G80" s="65" t="s">
        <v>163</v>
      </c>
      <c r="H80" s="16"/>
    </row>
    <row r="81" spans="1:8" ht="100.8" x14ac:dyDescent="0.3">
      <c r="A81" s="6" t="s">
        <v>48</v>
      </c>
      <c r="B81" s="8" t="s">
        <v>0</v>
      </c>
      <c r="C81" s="8">
        <v>2</v>
      </c>
      <c r="D81" s="28"/>
      <c r="E81" s="29">
        <f t="shared" si="2"/>
        <v>0</v>
      </c>
      <c r="F81" s="29">
        <f t="shared" si="3"/>
        <v>0</v>
      </c>
      <c r="G81" s="65" t="s">
        <v>164</v>
      </c>
      <c r="H81" s="16"/>
    </row>
    <row r="82" spans="1:8" ht="57.6" x14ac:dyDescent="0.3">
      <c r="A82" s="6" t="s">
        <v>10</v>
      </c>
      <c r="B82" s="8" t="s">
        <v>1</v>
      </c>
      <c r="C82" s="5">
        <v>4</v>
      </c>
      <c r="D82" s="28"/>
      <c r="E82" s="29">
        <f t="shared" si="2"/>
        <v>0</v>
      </c>
      <c r="F82" s="29">
        <f t="shared" si="3"/>
        <v>0</v>
      </c>
      <c r="G82" s="65" t="s">
        <v>165</v>
      </c>
      <c r="H82" s="16"/>
    </row>
    <row r="83" spans="1:8" ht="86.4" x14ac:dyDescent="0.3">
      <c r="A83" s="6" t="s">
        <v>11</v>
      </c>
      <c r="B83" s="8" t="s">
        <v>1</v>
      </c>
      <c r="C83" s="5">
        <v>2</v>
      </c>
      <c r="D83" s="28"/>
      <c r="E83" s="29">
        <f t="shared" si="2"/>
        <v>0</v>
      </c>
      <c r="F83" s="29">
        <f t="shared" si="3"/>
        <v>0</v>
      </c>
      <c r="G83" s="65" t="s">
        <v>166</v>
      </c>
      <c r="H83" s="16"/>
    </row>
    <row r="84" spans="1:8" ht="58.2" customHeight="1" x14ac:dyDescent="0.3">
      <c r="A84" s="4" t="s">
        <v>8</v>
      </c>
      <c r="B84" s="5" t="s">
        <v>0</v>
      </c>
      <c r="C84" s="5">
        <v>8</v>
      </c>
      <c r="D84" s="28"/>
      <c r="E84" s="29">
        <f t="shared" si="2"/>
        <v>0</v>
      </c>
      <c r="F84" s="29">
        <f t="shared" si="3"/>
        <v>0</v>
      </c>
      <c r="G84" s="65" t="s">
        <v>167</v>
      </c>
      <c r="H84" s="16"/>
    </row>
    <row r="85" spans="1:8" ht="86.4" x14ac:dyDescent="0.3">
      <c r="A85" s="6" t="s">
        <v>12</v>
      </c>
      <c r="B85" s="8" t="s">
        <v>1</v>
      </c>
      <c r="C85" s="5">
        <v>3</v>
      </c>
      <c r="D85" s="28"/>
      <c r="E85" s="29">
        <f t="shared" si="2"/>
        <v>0</v>
      </c>
      <c r="F85" s="29">
        <f t="shared" si="3"/>
        <v>0</v>
      </c>
      <c r="G85" s="65" t="s">
        <v>168</v>
      </c>
      <c r="H85" s="16"/>
    </row>
    <row r="86" spans="1:8" ht="55.8" customHeight="1" x14ac:dyDescent="0.3">
      <c r="A86" s="6" t="s">
        <v>13</v>
      </c>
      <c r="B86" s="5" t="s">
        <v>0</v>
      </c>
      <c r="C86" s="5">
        <v>1</v>
      </c>
      <c r="D86" s="28"/>
      <c r="E86" s="29">
        <f t="shared" si="2"/>
        <v>0</v>
      </c>
      <c r="F86" s="29">
        <f t="shared" si="3"/>
        <v>0</v>
      </c>
      <c r="G86" s="65" t="s">
        <v>169</v>
      </c>
      <c r="H86" s="16"/>
    </row>
    <row r="87" spans="1:8" ht="166.2" customHeight="1" x14ac:dyDescent="0.3">
      <c r="A87" s="6" t="s">
        <v>49</v>
      </c>
      <c r="B87" s="5" t="s">
        <v>1</v>
      </c>
      <c r="C87" s="5">
        <v>2</v>
      </c>
      <c r="D87" s="28"/>
      <c r="E87" s="29">
        <f t="shared" si="2"/>
        <v>0</v>
      </c>
      <c r="F87" s="29">
        <f t="shared" si="3"/>
        <v>0</v>
      </c>
      <c r="G87" s="65" t="s">
        <v>170</v>
      </c>
      <c r="H87" s="16"/>
    </row>
    <row r="88" spans="1:8" ht="93.6" customHeight="1" x14ac:dyDescent="0.3">
      <c r="A88" s="4" t="s">
        <v>52</v>
      </c>
      <c r="B88" s="5" t="s">
        <v>1</v>
      </c>
      <c r="C88" s="5">
        <v>1</v>
      </c>
      <c r="D88" s="28"/>
      <c r="E88" s="29">
        <f t="shared" si="2"/>
        <v>0</v>
      </c>
      <c r="F88" s="29">
        <f t="shared" si="3"/>
        <v>0</v>
      </c>
      <c r="G88" s="65" t="s">
        <v>171</v>
      </c>
      <c r="H88" s="16"/>
    </row>
    <row r="89" spans="1:8" ht="119.4" customHeight="1" x14ac:dyDescent="0.3">
      <c r="A89" s="4" t="s">
        <v>42</v>
      </c>
      <c r="B89" s="5" t="s">
        <v>1</v>
      </c>
      <c r="C89" s="5">
        <v>1</v>
      </c>
      <c r="D89" s="28"/>
      <c r="E89" s="29">
        <f t="shared" si="2"/>
        <v>0</v>
      </c>
      <c r="F89" s="29">
        <f t="shared" si="3"/>
        <v>0</v>
      </c>
      <c r="G89" s="65" t="s">
        <v>172</v>
      </c>
      <c r="H89" s="16"/>
    </row>
    <row r="90" spans="1:8" ht="57.6" x14ac:dyDescent="0.3">
      <c r="A90" s="4" t="s">
        <v>36</v>
      </c>
      <c r="B90" s="5" t="s">
        <v>1</v>
      </c>
      <c r="C90" s="5">
        <v>1</v>
      </c>
      <c r="D90" s="28"/>
      <c r="E90" s="29">
        <f t="shared" si="2"/>
        <v>0</v>
      </c>
      <c r="F90" s="29">
        <f t="shared" si="3"/>
        <v>0</v>
      </c>
      <c r="G90" s="65" t="s">
        <v>96</v>
      </c>
      <c r="H90" s="16"/>
    </row>
    <row r="91" spans="1:8" ht="72" x14ac:dyDescent="0.3">
      <c r="A91" s="4" t="s">
        <v>37</v>
      </c>
      <c r="B91" s="5" t="s">
        <v>1</v>
      </c>
      <c r="C91" s="5">
        <v>1</v>
      </c>
      <c r="D91" s="28"/>
      <c r="E91" s="29">
        <f t="shared" si="2"/>
        <v>0</v>
      </c>
      <c r="F91" s="29">
        <f t="shared" si="3"/>
        <v>0</v>
      </c>
      <c r="G91" s="65" t="s">
        <v>173</v>
      </c>
      <c r="H91" s="16"/>
    </row>
    <row r="92" spans="1:8" ht="206.4" customHeight="1" x14ac:dyDescent="0.3">
      <c r="A92" s="4" t="s">
        <v>38</v>
      </c>
      <c r="B92" s="5" t="s">
        <v>1</v>
      </c>
      <c r="C92" s="5">
        <v>1</v>
      </c>
      <c r="D92" s="28"/>
      <c r="E92" s="29">
        <f t="shared" si="2"/>
        <v>0</v>
      </c>
      <c r="F92" s="29">
        <f t="shared" si="3"/>
        <v>0</v>
      </c>
      <c r="G92" s="65" t="s">
        <v>174</v>
      </c>
      <c r="H92" s="16"/>
    </row>
    <row r="93" spans="1:8" ht="92.4" customHeight="1" x14ac:dyDescent="0.3">
      <c r="A93" s="4" t="s">
        <v>41</v>
      </c>
      <c r="B93" s="5" t="s">
        <v>1</v>
      </c>
      <c r="C93" s="5">
        <v>5</v>
      </c>
      <c r="D93" s="28"/>
      <c r="E93" s="29">
        <f t="shared" si="2"/>
        <v>0</v>
      </c>
      <c r="F93" s="29">
        <f t="shared" si="3"/>
        <v>0</v>
      </c>
      <c r="G93" s="65" t="s">
        <v>175</v>
      </c>
      <c r="H93" s="16"/>
    </row>
    <row r="94" spans="1:8" ht="72" x14ac:dyDescent="0.3">
      <c r="A94" s="4" t="s">
        <v>39</v>
      </c>
      <c r="B94" s="5" t="s">
        <v>1</v>
      </c>
      <c r="C94" s="5">
        <v>1</v>
      </c>
      <c r="D94" s="28"/>
      <c r="E94" s="29">
        <f t="shared" si="2"/>
        <v>0</v>
      </c>
      <c r="F94" s="29">
        <f t="shared" si="3"/>
        <v>0</v>
      </c>
      <c r="G94" s="65" t="s">
        <v>97</v>
      </c>
      <c r="H94" s="16"/>
    </row>
    <row r="95" spans="1:8" ht="86.4" x14ac:dyDescent="0.3">
      <c r="A95" s="4" t="s">
        <v>40</v>
      </c>
      <c r="B95" s="5" t="s">
        <v>1</v>
      </c>
      <c r="C95" s="5">
        <v>1</v>
      </c>
      <c r="D95" s="28"/>
      <c r="E95" s="29">
        <f t="shared" si="2"/>
        <v>0</v>
      </c>
      <c r="F95" s="29">
        <f t="shared" si="3"/>
        <v>0</v>
      </c>
      <c r="G95" s="65" t="s">
        <v>98</v>
      </c>
      <c r="H95" s="16"/>
    </row>
    <row r="96" spans="1:8" ht="98.4" customHeight="1" x14ac:dyDescent="0.3">
      <c r="A96" s="4" t="s">
        <v>50</v>
      </c>
      <c r="B96" s="5" t="s">
        <v>0</v>
      </c>
      <c r="C96" s="5">
        <v>1</v>
      </c>
      <c r="D96" s="28"/>
      <c r="E96" s="29">
        <f t="shared" si="2"/>
        <v>0</v>
      </c>
      <c r="F96" s="29">
        <f t="shared" si="3"/>
        <v>0</v>
      </c>
      <c r="G96" s="65" t="s">
        <v>176</v>
      </c>
      <c r="H96" s="16"/>
    </row>
    <row r="97" spans="1:8" ht="174" customHeight="1" x14ac:dyDescent="0.3">
      <c r="A97" s="4" t="s">
        <v>43</v>
      </c>
      <c r="B97" s="5" t="s">
        <v>2</v>
      </c>
      <c r="C97" s="5">
        <v>1</v>
      </c>
      <c r="D97" s="28"/>
      <c r="E97" s="29">
        <f t="shared" si="2"/>
        <v>0</v>
      </c>
      <c r="F97" s="29">
        <f t="shared" si="3"/>
        <v>0</v>
      </c>
      <c r="G97" s="65" t="s">
        <v>177</v>
      </c>
      <c r="H97" s="16"/>
    </row>
    <row r="98" spans="1:8" ht="341.4" customHeight="1" x14ac:dyDescent="0.3">
      <c r="A98" s="6" t="s">
        <v>44</v>
      </c>
      <c r="B98" s="8" t="s">
        <v>1</v>
      </c>
      <c r="C98" s="8">
        <v>8</v>
      </c>
      <c r="D98" s="28"/>
      <c r="E98" s="29">
        <f t="shared" si="2"/>
        <v>0</v>
      </c>
      <c r="F98" s="29">
        <f t="shared" si="3"/>
        <v>0</v>
      </c>
      <c r="G98" s="65" t="s">
        <v>178</v>
      </c>
      <c r="H98" s="16"/>
    </row>
    <row r="99" spans="1:8" ht="288" x14ac:dyDescent="0.3">
      <c r="A99" s="6" t="s">
        <v>45</v>
      </c>
      <c r="B99" s="8" t="s">
        <v>1</v>
      </c>
      <c r="C99" s="8">
        <v>5</v>
      </c>
      <c r="D99" s="28"/>
      <c r="E99" s="29">
        <f t="shared" si="2"/>
        <v>0</v>
      </c>
      <c r="F99" s="29">
        <f t="shared" si="3"/>
        <v>0</v>
      </c>
      <c r="G99" s="65" t="s">
        <v>179</v>
      </c>
      <c r="H99" s="16"/>
    </row>
    <row r="100" spans="1:8" ht="113.4" customHeight="1" x14ac:dyDescent="0.3">
      <c r="A100" s="4" t="s">
        <v>9</v>
      </c>
      <c r="B100" s="8" t="s">
        <v>1</v>
      </c>
      <c r="C100" s="5">
        <v>1</v>
      </c>
      <c r="D100" s="28"/>
      <c r="E100" s="29">
        <f t="shared" si="2"/>
        <v>0</v>
      </c>
      <c r="F100" s="29">
        <f t="shared" si="3"/>
        <v>0</v>
      </c>
      <c r="G100" s="65" t="s">
        <v>180</v>
      </c>
      <c r="H100" s="16"/>
    </row>
    <row r="101" spans="1:8" ht="100.8" x14ac:dyDescent="0.3">
      <c r="A101" s="6" t="s">
        <v>15</v>
      </c>
      <c r="B101" s="8" t="s">
        <v>0</v>
      </c>
      <c r="C101" s="5">
        <v>4</v>
      </c>
      <c r="D101" s="28"/>
      <c r="E101" s="29">
        <f t="shared" si="2"/>
        <v>0</v>
      </c>
      <c r="F101" s="29">
        <f t="shared" si="3"/>
        <v>0</v>
      </c>
      <c r="G101" s="65" t="s">
        <v>181</v>
      </c>
      <c r="H101" s="16"/>
    </row>
    <row r="102" spans="1:8" ht="18" x14ac:dyDescent="0.35">
      <c r="A102" s="36" t="s">
        <v>111</v>
      </c>
      <c r="B102" s="37"/>
      <c r="C102" s="37"/>
      <c r="D102" s="37"/>
      <c r="E102" s="38">
        <f>SUM(E8:E101)</f>
        <v>0</v>
      </c>
      <c r="F102" s="38">
        <f>SUM(F8:F101)</f>
        <v>0</v>
      </c>
      <c r="G102" s="39"/>
      <c r="H102" s="37"/>
    </row>
    <row r="103" spans="1:8" ht="15" thickBot="1" x14ac:dyDescent="0.35">
      <c r="A103" s="12"/>
      <c r="D103" s="32"/>
      <c r="E103" s="33"/>
      <c r="F103" s="34"/>
      <c r="G103" s="35"/>
    </row>
    <row r="104" spans="1:8" x14ac:dyDescent="0.3">
      <c r="A104" s="45" t="s">
        <v>182</v>
      </c>
      <c r="B104" s="46"/>
      <c r="C104" s="46"/>
      <c r="D104" s="47"/>
      <c r="E104" s="48"/>
      <c r="F104" s="49"/>
    </row>
    <row r="105" spans="1:8" x14ac:dyDescent="0.3">
      <c r="A105" s="50" t="s">
        <v>183</v>
      </c>
      <c r="F105" s="51"/>
    </row>
    <row r="106" spans="1:8" ht="15.6" x14ac:dyDescent="0.3">
      <c r="A106" s="50" t="s">
        <v>184</v>
      </c>
      <c r="C106" s="52"/>
      <c r="F106" s="51"/>
    </row>
    <row r="107" spans="1:8" ht="15.6" x14ac:dyDescent="0.3">
      <c r="A107" s="50" t="s">
        <v>185</v>
      </c>
      <c r="C107" s="53"/>
      <c r="F107" s="51"/>
    </row>
    <row r="108" spans="1:8" ht="15.6" x14ac:dyDescent="0.3">
      <c r="A108" s="50" t="s">
        <v>186</v>
      </c>
      <c r="C108" s="53"/>
      <c r="F108" s="51"/>
    </row>
    <row r="109" spans="1:8" ht="15.6" x14ac:dyDescent="0.3">
      <c r="A109" s="54"/>
      <c r="C109" s="53"/>
      <c r="F109" s="51"/>
    </row>
    <row r="110" spans="1:8" ht="16.2" thickBot="1" x14ac:dyDescent="0.35">
      <c r="A110" s="55" t="s">
        <v>187</v>
      </c>
      <c r="B110" s="56"/>
      <c r="C110" s="57"/>
      <c r="D110" s="56"/>
      <c r="E110" s="56"/>
      <c r="F110" s="58"/>
    </row>
  </sheetData>
  <mergeCells count="4">
    <mergeCell ref="B5:F5"/>
    <mergeCell ref="A1:F1"/>
    <mergeCell ref="A2:F2"/>
    <mergeCell ref="B4:F4"/>
  </mergeCells>
  <pageMargins left="0.70866141732283472" right="0.70866141732283472" top="0.74803149606299213" bottom="0.74803149606299213" header="0.31496062992125984" footer="0.31496062992125984"/>
  <pageSetup paperSize="9" scale="65"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C1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2017-08-17T16:15:57Z</cp:lastPrinted>
  <dcterms:created xsi:type="dcterms:W3CDTF">2014-09-17T15:52:29Z</dcterms:created>
  <dcterms:modified xsi:type="dcterms:W3CDTF">2019-09-04T05:52:16Z</dcterms:modified>
</cp:coreProperties>
</file>