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4D3D2A73-29AD-4AE4-BB5A-07C171BECC90}" xr6:coauthVersionLast="44" xr6:coauthVersionMax="44" xr10:uidLastSave="{00000000-0000-0000-0000-000000000000}"/>
  <bookViews>
    <workbookView xWindow="-108" yWindow="-108" windowWidth="23256" windowHeight="12576" tabRatio="888" xr2:uid="{00000000-000D-0000-FFFF-FFFF00000000}"/>
  </bookViews>
  <sheets>
    <sheet name="časť E1" sheetId="30"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90" i="30" l="1"/>
  <c r="E90" i="30"/>
  <c r="E89" i="30"/>
  <c r="F89" i="30" s="1"/>
  <c r="E88" i="30"/>
  <c r="F88" i="30" s="1"/>
  <c r="E87" i="30"/>
  <c r="F87" i="30" s="1"/>
  <c r="E86" i="30"/>
  <c r="F86" i="30" s="1"/>
  <c r="E85" i="30"/>
  <c r="F85" i="30" s="1"/>
  <c r="E84" i="30"/>
  <c r="F84" i="30" s="1"/>
  <c r="E83" i="30"/>
  <c r="F83" i="30" s="1"/>
  <c r="E82" i="30"/>
  <c r="F82" i="30" s="1"/>
  <c r="E81" i="30"/>
  <c r="F81" i="30" s="1"/>
  <c r="E80" i="30"/>
  <c r="F80" i="30" s="1"/>
  <c r="E79" i="30"/>
  <c r="F79" i="30" s="1"/>
  <c r="E78" i="30"/>
  <c r="F78" i="30" s="1"/>
  <c r="E77" i="30"/>
  <c r="F77" i="30" s="1"/>
  <c r="E76" i="30"/>
  <c r="F76" i="30" s="1"/>
  <c r="E75" i="30"/>
  <c r="F75" i="30" s="1"/>
  <c r="E74" i="30"/>
  <c r="F74" i="30" s="1"/>
  <c r="E73" i="30"/>
  <c r="F73" i="30" s="1"/>
  <c r="E72" i="30"/>
  <c r="F72" i="30" s="1"/>
  <c r="E71" i="30"/>
  <c r="F71" i="30" s="1"/>
  <c r="E70" i="30"/>
  <c r="F70" i="30" s="1"/>
  <c r="E69" i="30"/>
  <c r="F69" i="30" s="1"/>
  <c r="E68" i="30"/>
  <c r="F68" i="30" s="1"/>
  <c r="E66" i="30"/>
  <c r="F66" i="30" s="1"/>
  <c r="E65" i="30"/>
  <c r="F65" i="30" s="1"/>
  <c r="E64" i="30"/>
  <c r="F64" i="30" s="1"/>
  <c r="E63" i="30"/>
  <c r="F63" i="30" s="1"/>
  <c r="E62" i="30"/>
  <c r="F62" i="30" s="1"/>
  <c r="E61" i="30"/>
  <c r="F61" i="30" s="1"/>
  <c r="E60" i="30"/>
  <c r="F60" i="30" s="1"/>
  <c r="E59" i="30"/>
  <c r="F59" i="30" s="1"/>
  <c r="E58" i="30"/>
  <c r="F58" i="30" s="1"/>
  <c r="E56" i="30"/>
  <c r="F56" i="30" s="1"/>
  <c r="E55" i="30"/>
  <c r="F55" i="30" s="1"/>
  <c r="E54" i="30"/>
  <c r="F54" i="30" s="1"/>
  <c r="E53" i="30"/>
  <c r="F53" i="30" s="1"/>
  <c r="E52" i="30"/>
  <c r="F52" i="30" s="1"/>
  <c r="E51" i="30"/>
  <c r="F51" i="30" s="1"/>
  <c r="E50" i="30"/>
  <c r="F50" i="30" s="1"/>
  <c r="E49" i="30"/>
  <c r="F49" i="30" s="1"/>
  <c r="E48" i="30"/>
  <c r="F48" i="30" s="1"/>
  <c r="E47" i="30"/>
  <c r="F47" i="30" s="1"/>
  <c r="E46" i="30"/>
  <c r="F46" i="30" s="1"/>
  <c r="E45" i="30"/>
  <c r="F45" i="30" s="1"/>
  <c r="E44" i="30"/>
  <c r="F44" i="30" s="1"/>
  <c r="E43" i="30"/>
  <c r="F43" i="30" s="1"/>
  <c r="E42" i="30"/>
  <c r="F42" i="30" s="1"/>
  <c r="E41" i="30"/>
  <c r="F41" i="30" s="1"/>
  <c r="E40" i="30"/>
  <c r="F40" i="30" s="1"/>
  <c r="E39" i="30"/>
  <c r="F39" i="30" s="1"/>
  <c r="E38" i="30"/>
  <c r="F38" i="30" s="1"/>
  <c r="E37" i="30"/>
  <c r="F37" i="30" s="1"/>
  <c r="E36" i="30"/>
  <c r="F36" i="30" s="1"/>
  <c r="E34" i="30"/>
  <c r="F34" i="30" s="1"/>
  <c r="E33" i="30"/>
  <c r="F33" i="30" s="1"/>
  <c r="E32" i="30"/>
  <c r="F32" i="30" s="1"/>
  <c r="E31" i="30"/>
  <c r="F31" i="30" s="1"/>
  <c r="E30" i="30"/>
  <c r="F30" i="30" s="1"/>
  <c r="E29" i="30"/>
  <c r="F29" i="30" s="1"/>
  <c r="E28" i="30"/>
  <c r="F28" i="30" s="1"/>
  <c r="E27" i="30"/>
  <c r="F27" i="30" s="1"/>
  <c r="E26" i="30"/>
  <c r="F26" i="30" s="1"/>
  <c r="E25" i="30"/>
  <c r="F25" i="30" s="1"/>
  <c r="E24" i="30"/>
  <c r="F24" i="30" s="1"/>
  <c r="E23" i="30"/>
  <c r="F23" i="30" s="1"/>
  <c r="E22" i="30"/>
  <c r="F22" i="30" s="1"/>
  <c r="E21" i="30"/>
  <c r="F21" i="30" s="1"/>
  <c r="E20" i="30"/>
  <c r="F20" i="30" s="1"/>
  <c r="E19" i="30"/>
  <c r="F19" i="30" s="1"/>
  <c r="E18" i="30"/>
  <c r="F18" i="30" s="1"/>
  <c r="E17" i="30"/>
  <c r="F17" i="30" s="1"/>
  <c r="E16" i="30"/>
  <c r="F16" i="30" s="1"/>
  <c r="E15" i="30"/>
  <c r="F15" i="30" s="1"/>
  <c r="E14" i="30"/>
  <c r="F14" i="30" s="1"/>
  <c r="E13" i="30"/>
  <c r="F13" i="30" s="1"/>
  <c r="E12" i="30"/>
  <c r="F12" i="30" s="1"/>
  <c r="E11" i="30"/>
  <c r="F11" i="30" s="1"/>
  <c r="E10" i="30"/>
  <c r="F10" i="30" s="1"/>
  <c r="E9" i="30"/>
  <c r="F9" i="30" s="1"/>
  <c r="E8" i="30"/>
  <c r="F8" i="30" s="1"/>
</calcChain>
</file>

<file path=xl/sharedStrings.xml><?xml version="1.0" encoding="utf-8"?>
<sst xmlns="http://schemas.openxmlformats.org/spreadsheetml/2006/main" count="261" uniqueCount="169">
  <si>
    <t>ks</t>
  </si>
  <si>
    <t>sada</t>
  </si>
  <si>
    <t>súbor</t>
  </si>
  <si>
    <t>Resuscitačná figurína na CPR</t>
  </si>
  <si>
    <t>Stojan na sušenie chemického skla a pomôcok</t>
  </si>
  <si>
    <t xml:space="preserve">Kvapalinový baroskop s príslušenstvom </t>
  </si>
  <si>
    <t>Montážne náradie pre vodoinštaláciu</t>
  </si>
  <si>
    <t>Vypalovačka do dreva</t>
  </si>
  <si>
    <t xml:space="preserve">Vzorkovnice základných druhov technických materiálov </t>
  </si>
  <si>
    <t>Teplovzdušná pištoľ s príslušenstvom</t>
  </si>
  <si>
    <t>Zverák s príslušenstvom</t>
  </si>
  <si>
    <t>Nákova s príslušenstvom</t>
  </si>
  <si>
    <t>SW k iterfejsu - multilicencia</t>
  </si>
  <si>
    <t>Stolárska hoblica - odborná učebňa techniky</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</si>
  <si>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</si>
  <si>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</si>
  <si>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</si>
  <si>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</si>
  <si>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</si>
  <si>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</si>
  <si>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</si>
  <si>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</si>
  <si>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</si>
  <si>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</si>
  <si>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</si>
  <si>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</si>
  <si>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</si>
  <si>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</si>
  <si>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</si>
  <si>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anatomických modelov</t>
  </si>
  <si>
    <t>Sada na znázornenie pravouhlého premietania</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</si>
  <si>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</si>
  <si>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</si>
  <si>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</si>
  <si>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</si>
  <si>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</si>
  <si>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</si>
  <si>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</si>
  <si>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</si>
  <si>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</si>
  <si>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</si>
  <si>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Sada na meranie spotreby el. energie</t>
  </si>
  <si>
    <t>Vizualizér</t>
  </si>
  <si>
    <t>Ručná výveva s príslušenstvom</t>
  </si>
  <si>
    <t>Sada senzorov pre fyziku - žiak</t>
  </si>
  <si>
    <t>Sada senzorov pre fyziku - učiteľ</t>
  </si>
  <si>
    <t>Sada senzorov pre biochémiu - učiteľ</t>
  </si>
  <si>
    <t>Model na nácvik  CPR - novorodenec</t>
  </si>
  <si>
    <t xml:space="preserve">Sada tácok </t>
  </si>
  <si>
    <t xml:space="preserve">Laboratórny podnos </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</si>
  <si>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</si>
  <si>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</si>
  <si>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</si>
  <si>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</si>
  <si>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</si>
  <si>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Planktónové siete</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</si>
  <si>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</si>
  <si>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</si>
  <si>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</si>
  <si>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</si>
  <si>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</si>
  <si>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</si>
  <si>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 xml:space="preserve">Laboratórne podnosy </t>
  </si>
  <si>
    <t>Sada 3D modelov na chémiu - učiteľ</t>
  </si>
  <si>
    <t>Sada senzorov pre biochémiu/chémiu - žiak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</si>
  <si>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</si>
  <si>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</si>
  <si>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</si>
  <si>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</si>
  <si>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</si>
  <si>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</si>
  <si>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subor</t>
  </si>
  <si>
    <t>Súbor na robotické programovanie</t>
  </si>
  <si>
    <t>Merná jednotka</t>
  </si>
  <si>
    <t>Odborná učebňa chemická</t>
  </si>
  <si>
    <t>Odborná učebňa biologická</t>
  </si>
  <si>
    <t>Odborná učebňa - Polytechnická</t>
  </si>
  <si>
    <t>Programovateľlné zariadenie</t>
  </si>
  <si>
    <t>Odborná učebňa fyziky</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</si>
  <si>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</si>
  <si>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 xml:space="preserve">Min. špecifikácia - školská edukačná súprava pre pokusy vo vákuu. Súprava má obsahovať min. 10 častí, vrátane ručnej vývevy a má byť dodaná v prenosnom obale.  </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</si>
  <si>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</si>
  <si>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Minimálna špecifikácia: Figurína dieťaťa na nácvik KPR, umožňuje nácvik Heimlichovho manévra, KPR a dýchanie z úst do úst, realistické anatomické znaky ako ohryzok, krčná tepna, pupok, hrudný kôš.</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</si>
  <si>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</si>
  <si>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</si>
  <si>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</si>
  <si>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Verejný obstarávateľ:</t>
  </si>
  <si>
    <t>Mesto Vranov nad Topľou</t>
  </si>
  <si>
    <t>Predmet zákazky:</t>
  </si>
  <si>
    <t>„Vybavenie odborných učební Základných škôl vo Vranove nad Topľou“</t>
  </si>
  <si>
    <t>Príloha č. 4 - 14 Výpočet zmluvnej ceny /cenový formulár pre časť E1</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</si>
  <si>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</si>
  <si>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</si>
  <si>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</si>
  <si>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</si>
  <si>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</si>
  <si>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</si>
  <si>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Spolu</t>
  </si>
  <si>
    <t xml:space="preserve">Identifikačné údaje: </t>
  </si>
  <si>
    <t>Obchodné meno:</t>
  </si>
  <si>
    <t>Adresa:</t>
  </si>
  <si>
    <t>IČO:</t>
  </si>
  <si>
    <t xml:space="preserve">Platca DPH: </t>
  </si>
  <si>
    <t>Dátum, meno a  podpis oprávnenej osoby</t>
  </si>
  <si>
    <t>Časť E1: Didaktické pomôcky - ZŠ Juh 1054</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</si>
  <si>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</si>
  <si>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</si>
  <si>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</si>
  <si>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</si>
  <si>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</si>
  <si>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</si>
  <si>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</si>
  <si>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</si>
  <si>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</si>
  <si>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</si>
  <si>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</si>
  <si>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Sada senzorov fyzika - žiak - sada má byť kompatibilná s interfejsom na zber dát.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</si>
  <si>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</si>
  <si>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</si>
  <si>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</si>
  <si>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</si>
  <si>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umožniť meranie dĺžky telesa, má demonštrovať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</si>
  <si>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</si>
  <si>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</si>
  <si>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</si>
  <si>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</si>
  <si>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</si>
  <si>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</si>
  <si>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</si>
  <si>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 Využitie možnosti variability zariadenia pri prevedení a urýchlovaní chemických reakcií, ako je miešanie, prelievanie, držanie nad otvoreným ohňom chemického kahana. To všetko z rôznych vzdialeností v rámci učebne. Možnosť oddeľovania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 mobilu alebo joystiku (súčasť balenia).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</si>
  <si>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</si>
  <si>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</si>
  <si>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</si>
  <si>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Stojan na sušenie laboratórneho skla  a pomôcok má kapacitu  55 miest a pozostáva z 2 častí - stojan a miska na zachytávanie vody, rozmery stojana (VxDxŠ) 64x36x14 cm. Materiál - chemicky odolný plast.</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</si>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</sst>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10"/>
      <name val="Arial"/>
      <family val="2"/>
      <charset val="238"/>
    </font>
    <font>
      <sz val="12"/>
      <color theme="1"/>
      <name val="Times New Roman"/>
      <family val="1"/>
      <charset val="238"/>
    </font>
    <font>
      <sz val="11"/>
      <color rgb="FFFF0000"/>
      <name val="Calibri"/>
      <family val="2"/>
      <charset val="238"/>
      <scheme val="minor"/>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60">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165" fontId="3" fillId="0" borderId="1" xfId="0" applyNumberFormat="1" applyFont="1" applyFill="1" applyBorder="1" applyAlignment="1" applyProtection="1">
      <alignment horizontal="right" vertical="center" wrapText="1"/>
    </xf>
    <xf numFmtId="165" fontId="0" fillId="0" borderId="1" xfId="0" applyNumberFormat="1" applyFont="1" applyFill="1" applyBorder="1" applyAlignment="1" applyProtection="1">
      <alignment vertical="center"/>
    </xf>
    <xf numFmtId="0" fontId="2" fillId="2"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6" fillId="0" borderId="0" xfId="0" applyFont="1"/>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0" fillId="0" borderId="1" xfId="0" applyBorder="1"/>
    <xf numFmtId="0" fontId="1" fillId="2" borderId="1" xfId="0" applyFont="1" applyFill="1" applyBorder="1" applyAlignment="1" applyProtection="1">
      <alignment vertical="center" wrapText="1"/>
      <protection locked="0"/>
    </xf>
    <xf numFmtId="0" fontId="12" fillId="4" borderId="0" xfId="0" applyFont="1" applyFill="1" applyAlignment="1">
      <alignment horizontal="left" vertical="center" wrapText="1"/>
    </xf>
    <xf numFmtId="4" fontId="13" fillId="4" borderId="0" xfId="0" applyNumberFormat="1" applyFont="1" applyFill="1" applyAlignment="1">
      <alignment horizontal="left" vertical="center" wrapText="1"/>
    </xf>
    <xf numFmtId="0" fontId="5" fillId="0" borderId="0" xfId="0" applyFont="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6" borderId="1" xfId="0" applyNumberFormat="1" applyFill="1" applyBorder="1" applyAlignment="1">
      <alignment wrapText="1"/>
    </xf>
    <xf numFmtId="164" fontId="0" fillId="3" borderId="1" xfId="0" applyNumberFormat="1" applyFill="1" applyBorder="1" applyAlignment="1">
      <alignment vertical="center"/>
    </xf>
    <xf numFmtId="165" fontId="14" fillId="4" borderId="1" xfId="0" applyNumberFormat="1" applyFont="1" applyFill="1" applyBorder="1" applyAlignment="1">
      <alignment horizontal="right" vertical="center"/>
    </xf>
    <xf numFmtId="0" fontId="0" fillId="4" borderId="0" xfId="0" applyFill="1"/>
    <xf numFmtId="49" fontId="0" fillId="4" borderId="0" xfId="0" applyNumberFormat="1" applyFill="1" applyAlignment="1">
      <alignment wrapText="1"/>
    </xf>
    <xf numFmtId="165" fontId="0" fillId="4" borderId="0" xfId="0" applyNumberFormat="1" applyFill="1"/>
    <xf numFmtId="0" fontId="0" fillId="4" borderId="0" xfId="0" applyFill="1" applyAlignment="1">
      <alignment wrapText="1"/>
    </xf>
    <xf numFmtId="0" fontId="15" fillId="3" borderId="1" xfId="0" applyFont="1" applyFill="1" applyBorder="1"/>
    <xf numFmtId="0" fontId="12" fillId="3" borderId="1" xfId="0" applyFont="1" applyFill="1" applyBorder="1"/>
    <xf numFmtId="165" fontId="12" fillId="3" borderId="1" xfId="0" applyNumberFormat="1" applyFont="1" applyFill="1" applyBorder="1"/>
    <xf numFmtId="0" fontId="11" fillId="3" borderId="1" xfId="0" applyFont="1" applyFill="1" applyBorder="1" applyAlignment="1" applyProtection="1">
      <alignment vertical="top" wrapText="1"/>
      <protection locked="0"/>
    </xf>
    <xf numFmtId="0" fontId="7" fillId="0" borderId="5" xfId="0" applyFont="1" applyBorder="1"/>
    <xf numFmtId="0" fontId="0" fillId="0" borderId="6" xfId="0" applyBorder="1"/>
    <xf numFmtId="49" fontId="0" fillId="0" borderId="6" xfId="0" applyNumberFormat="1" applyBorder="1" applyAlignment="1">
      <alignment wrapText="1"/>
    </xf>
    <xf numFmtId="165" fontId="0" fillId="0" borderId="6" xfId="0" applyNumberFormat="1" applyBorder="1"/>
    <xf numFmtId="0" fontId="0" fillId="0" borderId="7" xfId="0" applyBorder="1" applyAlignment="1">
      <alignment wrapText="1"/>
    </xf>
    <xf numFmtId="0" fontId="6" fillId="0" borderId="8" xfId="0" applyFont="1" applyBorder="1"/>
    <xf numFmtId="0" fontId="0" fillId="0" borderId="9" xfId="0" applyBorder="1"/>
    <xf numFmtId="0" fontId="8" fillId="0" borderId="0" xfId="0" applyFont="1" applyAlignment="1">
      <alignment horizontal="left" wrapText="1"/>
    </xf>
    <xf numFmtId="0" fontId="8" fillId="0" borderId="0" xfId="0" applyFont="1" applyAlignment="1">
      <alignment horizontal="justify"/>
    </xf>
    <xf numFmtId="0" fontId="0" fillId="0" borderId="8" xfId="0" applyBorder="1"/>
    <xf numFmtId="0" fontId="7" fillId="0" borderId="10" xfId="0" applyFont="1" applyBorder="1"/>
    <xf numFmtId="0" fontId="0" fillId="0" borderId="11" xfId="0" applyBorder="1"/>
    <xf numFmtId="0" fontId="8" fillId="0" borderId="11" xfId="0" applyFont="1" applyBorder="1" applyAlignment="1">
      <alignment horizontal="justify"/>
    </xf>
    <xf numFmtId="0" fontId="0" fillId="0" borderId="12" xfId="0" applyBorder="1"/>
    <xf numFmtId="164" fontId="0" fillId="2" borderId="1" xfId="0" applyNumberFormat="1" applyFill="1" applyBorder="1" applyAlignment="1">
      <alignment vertical="center"/>
    </xf>
    <xf numFmtId="165" fontId="14" fillId="2" borderId="1" xfId="0" applyNumberFormat="1" applyFont="1" applyFill="1" applyBorder="1" applyAlignment="1">
      <alignment horizontal="right" vertical="center"/>
    </xf>
    <xf numFmtId="0" fontId="9" fillId="0" borderId="1" xfId="0" applyFont="1" applyBorder="1" applyProtection="1">
      <protection locked="0"/>
    </xf>
    <xf numFmtId="0" fontId="0" fillId="2" borderId="1" xfId="0" applyFill="1" applyBorder="1"/>
    <xf numFmtId="0" fontId="10" fillId="0" borderId="0" xfId="0" applyFont="1" applyAlignment="1">
      <alignment horizontal="left" vertical="center" wrapText="1"/>
    </xf>
    <xf numFmtId="0" fontId="11" fillId="5" borderId="2" xfId="0" applyFont="1" applyFill="1" applyBorder="1" applyAlignment="1">
      <alignment horizontal="left" vertical="top" wrapText="1"/>
    </xf>
    <xf numFmtId="0" fontId="11" fillId="5" borderId="3" xfId="0" applyFont="1" applyFill="1" applyBorder="1" applyAlignment="1">
      <alignment horizontal="left" vertical="top" wrapText="1"/>
    </xf>
    <xf numFmtId="0" fontId="11" fillId="5" borderId="4" xfId="0" applyFont="1" applyFill="1" applyBorder="1" applyAlignment="1">
      <alignment horizontal="left" vertical="top" wrapText="1"/>
    </xf>
    <xf numFmtId="0" fontId="5" fillId="0" borderId="0" xfId="0" applyFont="1" applyAlignment="1">
      <alignment horizontal="left"/>
    </xf>
    <xf numFmtId="49" fontId="5" fillId="0" borderId="0" xfId="0" applyNumberFormat="1" applyFont="1" applyAlignment="1">
      <alignment horizontal="left" wrapText="1"/>
    </xf>
    <xf numFmtId="0" fontId="0" fillId="0" borderId="1" xfId="0" applyFont="1" applyBorder="1" applyAlignment="1">
      <alignment horizontal="justify" vertical="center"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8"/>
  <sheetViews>
    <sheetView tabSelected="1" view="pageLayout" zoomScale="60" zoomScaleNormal="100" zoomScalePageLayoutView="60" workbookViewId="0">
      <selection activeCell="G97" sqref="G97"/>
    </sheetView>
  </sheetViews>
  <sheetFormatPr defaultRowHeight="14.4" x14ac:dyDescent="0.3"/>
  <cols>
    <col min="1" max="1" width="26.44140625" customWidth="1"/>
    <col min="2" max="2" width="11.44140625" customWidth="1"/>
    <col min="3" max="3" width="9.5546875" customWidth="1"/>
    <col min="4" max="4" width="14.5546875" customWidth="1"/>
    <col min="5" max="5" width="20.109375" customWidth="1"/>
    <col min="6" max="6" width="15.44140625" customWidth="1"/>
    <col min="7" max="7" width="82.77734375" customWidth="1"/>
    <col min="8" max="8" width="18" customWidth="1"/>
    <col min="10" max="10" width="8.109375" customWidth="1"/>
    <col min="11" max="11" width="8.88671875" hidden="1" customWidth="1"/>
  </cols>
  <sheetData>
    <row r="1" spans="1:8" ht="21" x14ac:dyDescent="0.3">
      <c r="A1" s="53" t="s">
        <v>90</v>
      </c>
      <c r="B1" s="53"/>
      <c r="C1" s="53"/>
      <c r="D1" s="53"/>
      <c r="E1" s="53"/>
      <c r="F1" s="53"/>
    </row>
    <row r="2" spans="1:8" ht="18" x14ac:dyDescent="0.3">
      <c r="A2" s="54" t="s">
        <v>104</v>
      </c>
      <c r="B2" s="55"/>
      <c r="C2" s="55"/>
      <c r="D2" s="55"/>
      <c r="E2" s="55"/>
      <c r="F2" s="56"/>
    </row>
    <row r="3" spans="1:8" ht="18" x14ac:dyDescent="0.3">
      <c r="A3" s="18"/>
      <c r="B3" s="18"/>
      <c r="C3" s="18"/>
      <c r="D3" s="19"/>
      <c r="E3" s="18"/>
      <c r="F3" s="18"/>
    </row>
    <row r="4" spans="1:8" x14ac:dyDescent="0.3">
      <c r="A4" s="20" t="s">
        <v>86</v>
      </c>
      <c r="B4" s="57" t="s">
        <v>87</v>
      </c>
      <c r="C4" s="57"/>
      <c r="D4" s="57"/>
      <c r="E4" s="57"/>
      <c r="F4" s="57"/>
    </row>
    <row r="5" spans="1:8" x14ac:dyDescent="0.3">
      <c r="A5" s="20" t="s">
        <v>88</v>
      </c>
      <c r="B5" s="58" t="s">
        <v>89</v>
      </c>
      <c r="C5" s="58"/>
      <c r="D5" s="58"/>
      <c r="E5" s="58"/>
      <c r="F5" s="58"/>
    </row>
    <row r="6" spans="1:8" ht="67.8" customHeight="1" x14ac:dyDescent="0.3">
      <c r="A6" s="17"/>
      <c r="B6" s="21" t="s">
        <v>73</v>
      </c>
      <c r="C6" s="11" t="s">
        <v>91</v>
      </c>
      <c r="D6" s="22" t="s">
        <v>92</v>
      </c>
      <c r="E6" s="23" t="s">
        <v>93</v>
      </c>
      <c r="F6" s="23" t="s">
        <v>94</v>
      </c>
      <c r="G6" s="17" t="s">
        <v>95</v>
      </c>
      <c r="H6" s="24" t="s">
        <v>96</v>
      </c>
    </row>
    <row r="7" spans="1:8" ht="15.6" x14ac:dyDescent="0.3">
      <c r="A7" s="2" t="s">
        <v>78</v>
      </c>
      <c r="B7" s="4"/>
      <c r="C7" s="4"/>
      <c r="D7" s="6"/>
      <c r="E7" s="6"/>
      <c r="F7" s="7"/>
      <c r="G7" s="51"/>
      <c r="H7" s="16"/>
    </row>
    <row r="8" spans="1:8" ht="132" customHeight="1" x14ac:dyDescent="0.3">
      <c r="A8" s="3" t="s">
        <v>67</v>
      </c>
      <c r="B8" s="1" t="s">
        <v>0</v>
      </c>
      <c r="C8" s="1">
        <v>1</v>
      </c>
      <c r="D8" s="25"/>
      <c r="E8" s="26">
        <f t="shared" ref="E8:E60" si="0">C8*D8</f>
        <v>0</v>
      </c>
      <c r="F8" s="26">
        <f t="shared" ref="F8:F60" si="1">E8*1.2</f>
        <v>0</v>
      </c>
      <c r="G8" s="59" t="s">
        <v>105</v>
      </c>
      <c r="H8" s="16"/>
    </row>
    <row r="9" spans="1:8" ht="125.4" customHeight="1" x14ac:dyDescent="0.3">
      <c r="A9" s="3" t="s">
        <v>12</v>
      </c>
      <c r="B9" s="1" t="s">
        <v>0</v>
      </c>
      <c r="C9" s="1">
        <v>1</v>
      </c>
      <c r="D9" s="25"/>
      <c r="E9" s="26">
        <f t="shared" si="0"/>
        <v>0</v>
      </c>
      <c r="F9" s="26">
        <f t="shared" si="1"/>
        <v>0</v>
      </c>
      <c r="G9" s="59" t="s">
        <v>106</v>
      </c>
      <c r="H9" s="16"/>
    </row>
    <row r="10" spans="1:8" ht="96.6" customHeight="1" x14ac:dyDescent="0.3">
      <c r="A10" s="3" t="s">
        <v>45</v>
      </c>
      <c r="B10" s="1" t="s">
        <v>1</v>
      </c>
      <c r="C10" s="1">
        <v>1</v>
      </c>
      <c r="D10" s="25"/>
      <c r="E10" s="26">
        <f t="shared" si="0"/>
        <v>0</v>
      </c>
      <c r="F10" s="26">
        <f t="shared" si="1"/>
        <v>0</v>
      </c>
      <c r="G10" s="59" t="s">
        <v>79</v>
      </c>
      <c r="H10" s="16"/>
    </row>
    <row r="11" spans="1:8" ht="129.6" x14ac:dyDescent="0.3">
      <c r="A11" s="3" t="s">
        <v>19</v>
      </c>
      <c r="B11" s="1" t="s">
        <v>1</v>
      </c>
      <c r="C11" s="1">
        <v>1</v>
      </c>
      <c r="D11" s="25"/>
      <c r="E11" s="26">
        <f t="shared" si="0"/>
        <v>0</v>
      </c>
      <c r="F11" s="26">
        <f t="shared" si="1"/>
        <v>0</v>
      </c>
      <c r="G11" s="59" t="s">
        <v>107</v>
      </c>
      <c r="H11" s="16"/>
    </row>
    <row r="12" spans="1:8" ht="57.6" x14ac:dyDescent="0.3">
      <c r="A12" s="3" t="s">
        <v>49</v>
      </c>
      <c r="B12" s="1" t="s">
        <v>1</v>
      </c>
      <c r="C12" s="1">
        <v>1</v>
      </c>
      <c r="D12" s="25"/>
      <c r="E12" s="26">
        <f t="shared" si="0"/>
        <v>0</v>
      </c>
      <c r="F12" s="26">
        <f t="shared" si="1"/>
        <v>0</v>
      </c>
      <c r="G12" s="59" t="s">
        <v>108</v>
      </c>
      <c r="H12" s="16"/>
    </row>
    <row r="13" spans="1:8" ht="149.4" customHeight="1" x14ac:dyDescent="0.3">
      <c r="A13" s="3" t="s">
        <v>18</v>
      </c>
      <c r="B13" s="1" t="s">
        <v>1</v>
      </c>
      <c r="C13" s="1">
        <v>1</v>
      </c>
      <c r="D13" s="25"/>
      <c r="E13" s="26">
        <f t="shared" si="0"/>
        <v>0</v>
      </c>
      <c r="F13" s="26">
        <f t="shared" si="1"/>
        <v>0</v>
      </c>
      <c r="G13" s="59" t="s">
        <v>109</v>
      </c>
      <c r="H13" s="16"/>
    </row>
    <row r="14" spans="1:8" ht="86.4" x14ac:dyDescent="0.3">
      <c r="A14" s="5" t="s">
        <v>37</v>
      </c>
      <c r="B14" s="4" t="s">
        <v>1</v>
      </c>
      <c r="C14" s="4">
        <v>1</v>
      </c>
      <c r="D14" s="25"/>
      <c r="E14" s="26">
        <f t="shared" si="0"/>
        <v>0</v>
      </c>
      <c r="F14" s="26">
        <f t="shared" si="1"/>
        <v>0</v>
      </c>
      <c r="G14" s="59" t="s">
        <v>110</v>
      </c>
      <c r="H14" s="16"/>
    </row>
    <row r="15" spans="1:8" ht="86.4" x14ac:dyDescent="0.3">
      <c r="A15" s="3" t="s">
        <v>17</v>
      </c>
      <c r="B15" s="1" t="s">
        <v>1</v>
      </c>
      <c r="C15" s="1">
        <v>1</v>
      </c>
      <c r="D15" s="25"/>
      <c r="E15" s="26">
        <f t="shared" si="0"/>
        <v>0</v>
      </c>
      <c r="F15" s="26">
        <f t="shared" si="1"/>
        <v>0</v>
      </c>
      <c r="G15" s="59" t="s">
        <v>111</v>
      </c>
      <c r="H15" s="16"/>
    </row>
    <row r="16" spans="1:8" ht="72" x14ac:dyDescent="0.3">
      <c r="A16" s="5" t="s">
        <v>5</v>
      </c>
      <c r="B16" s="1" t="s">
        <v>0</v>
      </c>
      <c r="C16" s="1">
        <v>1</v>
      </c>
      <c r="D16" s="25"/>
      <c r="E16" s="26">
        <f t="shared" si="0"/>
        <v>0</v>
      </c>
      <c r="F16" s="26">
        <f t="shared" si="1"/>
        <v>0</v>
      </c>
      <c r="G16" s="59" t="s">
        <v>112</v>
      </c>
      <c r="H16" s="16"/>
    </row>
    <row r="17" spans="1:8" ht="43.2" x14ac:dyDescent="0.3">
      <c r="A17" s="5" t="s">
        <v>43</v>
      </c>
      <c r="B17" s="1" t="s">
        <v>0</v>
      </c>
      <c r="C17" s="1">
        <v>1</v>
      </c>
      <c r="D17" s="25"/>
      <c r="E17" s="26">
        <f t="shared" si="0"/>
        <v>0</v>
      </c>
      <c r="F17" s="26">
        <f t="shared" si="1"/>
        <v>0</v>
      </c>
      <c r="G17" s="59" t="s">
        <v>80</v>
      </c>
      <c r="H17" s="16"/>
    </row>
    <row r="18" spans="1:8" ht="302.39999999999998" x14ac:dyDescent="0.3">
      <c r="A18" s="3" t="s">
        <v>16</v>
      </c>
      <c r="B18" s="1" t="s">
        <v>1</v>
      </c>
      <c r="C18" s="1">
        <v>1</v>
      </c>
      <c r="D18" s="25"/>
      <c r="E18" s="26">
        <f t="shared" si="0"/>
        <v>0</v>
      </c>
      <c r="F18" s="26">
        <f t="shared" si="1"/>
        <v>0</v>
      </c>
      <c r="G18" s="59" t="s">
        <v>113</v>
      </c>
      <c r="H18" s="16"/>
    </row>
    <row r="19" spans="1:8" ht="158.4" x14ac:dyDescent="0.3">
      <c r="A19" s="3" t="s">
        <v>15</v>
      </c>
      <c r="B19" s="1" t="s">
        <v>1</v>
      </c>
      <c r="C19" s="1">
        <v>1</v>
      </c>
      <c r="D19" s="25"/>
      <c r="E19" s="26">
        <f t="shared" si="0"/>
        <v>0</v>
      </c>
      <c r="F19" s="26">
        <f t="shared" si="1"/>
        <v>0</v>
      </c>
      <c r="G19" s="59" t="s">
        <v>114</v>
      </c>
      <c r="H19" s="16"/>
    </row>
    <row r="20" spans="1:8" ht="316.8" x14ac:dyDescent="0.3">
      <c r="A20" s="3" t="s">
        <v>14</v>
      </c>
      <c r="B20" s="1" t="s">
        <v>1</v>
      </c>
      <c r="C20" s="1">
        <v>1</v>
      </c>
      <c r="D20" s="25"/>
      <c r="E20" s="26">
        <f t="shared" si="0"/>
        <v>0</v>
      </c>
      <c r="F20" s="26">
        <f t="shared" si="1"/>
        <v>0</v>
      </c>
      <c r="G20" s="59" t="s">
        <v>115</v>
      </c>
      <c r="H20" s="16"/>
    </row>
    <row r="21" spans="1:8" ht="130.80000000000001" customHeight="1" x14ac:dyDescent="0.3">
      <c r="A21" s="3" t="s">
        <v>67</v>
      </c>
      <c r="B21" s="1" t="s">
        <v>0</v>
      </c>
      <c r="C21" s="1">
        <v>4</v>
      </c>
      <c r="D21" s="25"/>
      <c r="E21" s="26">
        <f t="shared" si="0"/>
        <v>0</v>
      </c>
      <c r="F21" s="26">
        <f t="shared" si="1"/>
        <v>0</v>
      </c>
      <c r="G21" s="59" t="s">
        <v>105</v>
      </c>
      <c r="H21" s="16"/>
    </row>
    <row r="22" spans="1:8" ht="100.8" x14ac:dyDescent="0.3">
      <c r="A22" s="3" t="s">
        <v>44</v>
      </c>
      <c r="B22" s="1" t="s">
        <v>1</v>
      </c>
      <c r="C22" s="1">
        <v>4</v>
      </c>
      <c r="D22" s="25"/>
      <c r="E22" s="26">
        <f t="shared" si="0"/>
        <v>0</v>
      </c>
      <c r="F22" s="26">
        <f t="shared" si="1"/>
        <v>0</v>
      </c>
      <c r="G22" s="59" t="s">
        <v>116</v>
      </c>
      <c r="H22" s="16"/>
    </row>
    <row r="23" spans="1:8" ht="259.2" x14ac:dyDescent="0.3">
      <c r="A23" s="3" t="s">
        <v>61</v>
      </c>
      <c r="B23" s="1" t="s">
        <v>1</v>
      </c>
      <c r="C23" s="1">
        <v>2</v>
      </c>
      <c r="D23" s="25"/>
      <c r="E23" s="26">
        <f t="shared" si="0"/>
        <v>0</v>
      </c>
      <c r="F23" s="26">
        <f t="shared" si="1"/>
        <v>0</v>
      </c>
      <c r="G23" s="59" t="s">
        <v>117</v>
      </c>
      <c r="H23" s="16"/>
    </row>
    <row r="24" spans="1:8" ht="72" x14ac:dyDescent="0.3">
      <c r="A24" s="3" t="s">
        <v>48</v>
      </c>
      <c r="B24" s="1" t="s">
        <v>1</v>
      </c>
      <c r="C24" s="1">
        <v>2</v>
      </c>
      <c r="D24" s="25"/>
      <c r="E24" s="26">
        <f t="shared" si="0"/>
        <v>0</v>
      </c>
      <c r="F24" s="26">
        <f t="shared" si="1"/>
        <v>0</v>
      </c>
      <c r="G24" s="59" t="s">
        <v>118</v>
      </c>
      <c r="H24" s="16"/>
    </row>
    <row r="25" spans="1:8" ht="86.4" x14ac:dyDescent="0.3">
      <c r="A25" s="5" t="s">
        <v>56</v>
      </c>
      <c r="B25" s="4" t="s">
        <v>1</v>
      </c>
      <c r="C25" s="4">
        <v>2</v>
      </c>
      <c r="D25" s="25"/>
      <c r="E25" s="26">
        <f t="shared" si="0"/>
        <v>0</v>
      </c>
      <c r="F25" s="26">
        <f t="shared" si="1"/>
        <v>0</v>
      </c>
      <c r="G25" s="59" t="s">
        <v>119</v>
      </c>
      <c r="H25" s="16"/>
    </row>
    <row r="26" spans="1:8" ht="129.6" x14ac:dyDescent="0.3">
      <c r="A26" s="3" t="s">
        <v>60</v>
      </c>
      <c r="B26" s="1" t="s">
        <v>1</v>
      </c>
      <c r="C26" s="1">
        <v>2</v>
      </c>
      <c r="D26" s="25"/>
      <c r="E26" s="26">
        <f t="shared" si="0"/>
        <v>0</v>
      </c>
      <c r="F26" s="26">
        <f t="shared" si="1"/>
        <v>0</v>
      </c>
      <c r="G26" s="59" t="s">
        <v>120</v>
      </c>
      <c r="H26" s="16"/>
    </row>
    <row r="27" spans="1:8" ht="100.8" x14ac:dyDescent="0.3">
      <c r="A27" s="3" t="s">
        <v>36</v>
      </c>
      <c r="B27" s="1" t="s">
        <v>0</v>
      </c>
      <c r="C27" s="1">
        <v>2</v>
      </c>
      <c r="D27" s="25"/>
      <c r="E27" s="26">
        <f t="shared" si="0"/>
        <v>0</v>
      </c>
      <c r="F27" s="26">
        <f t="shared" si="1"/>
        <v>0</v>
      </c>
      <c r="G27" s="59" t="s">
        <v>121</v>
      </c>
      <c r="H27" s="16"/>
    </row>
    <row r="28" spans="1:8" ht="100.8" x14ac:dyDescent="0.3">
      <c r="A28" s="5" t="s">
        <v>37</v>
      </c>
      <c r="B28" s="4" t="s">
        <v>1</v>
      </c>
      <c r="C28" s="4">
        <v>2</v>
      </c>
      <c r="D28" s="25"/>
      <c r="E28" s="26">
        <f t="shared" si="0"/>
        <v>0</v>
      </c>
      <c r="F28" s="26">
        <f t="shared" si="1"/>
        <v>0</v>
      </c>
      <c r="G28" s="59" t="s">
        <v>122</v>
      </c>
      <c r="H28" s="16"/>
    </row>
    <row r="29" spans="1:8" ht="86.4" x14ac:dyDescent="0.3">
      <c r="A29" s="3" t="s">
        <v>17</v>
      </c>
      <c r="B29" s="1" t="s">
        <v>1</v>
      </c>
      <c r="C29" s="1">
        <v>2</v>
      </c>
      <c r="D29" s="25"/>
      <c r="E29" s="26">
        <f t="shared" si="0"/>
        <v>0</v>
      </c>
      <c r="F29" s="26">
        <f t="shared" si="1"/>
        <v>0</v>
      </c>
      <c r="G29" s="59" t="s">
        <v>123</v>
      </c>
      <c r="H29" s="16"/>
    </row>
    <row r="30" spans="1:8" ht="86.4" x14ac:dyDescent="0.3">
      <c r="A30" s="5" t="s">
        <v>5</v>
      </c>
      <c r="B30" s="1" t="s">
        <v>1</v>
      </c>
      <c r="C30" s="1">
        <v>1</v>
      </c>
      <c r="D30" s="25"/>
      <c r="E30" s="26">
        <f t="shared" si="0"/>
        <v>0</v>
      </c>
      <c r="F30" s="26">
        <f t="shared" si="1"/>
        <v>0</v>
      </c>
      <c r="G30" s="59" t="s">
        <v>124</v>
      </c>
      <c r="H30" s="16"/>
    </row>
    <row r="31" spans="1:8" ht="230.4" x14ac:dyDescent="0.3">
      <c r="A31" s="3" t="s">
        <v>58</v>
      </c>
      <c r="B31" s="1" t="s">
        <v>1</v>
      </c>
      <c r="C31" s="1">
        <v>1</v>
      </c>
      <c r="D31" s="25"/>
      <c r="E31" s="26">
        <f t="shared" si="0"/>
        <v>0</v>
      </c>
      <c r="F31" s="26">
        <f t="shared" si="1"/>
        <v>0</v>
      </c>
      <c r="G31" s="59" t="s">
        <v>125</v>
      </c>
      <c r="H31" s="16"/>
    </row>
    <row r="32" spans="1:8" ht="144" x14ac:dyDescent="0.3">
      <c r="A32" s="3" t="s">
        <v>57</v>
      </c>
      <c r="B32" s="4" t="s">
        <v>1</v>
      </c>
      <c r="C32" s="4">
        <v>2</v>
      </c>
      <c r="D32" s="25"/>
      <c r="E32" s="26">
        <f t="shared" si="0"/>
        <v>0</v>
      </c>
      <c r="F32" s="26">
        <f t="shared" si="1"/>
        <v>0</v>
      </c>
      <c r="G32" s="59" t="s">
        <v>126</v>
      </c>
      <c r="H32" s="16"/>
    </row>
    <row r="33" spans="1:8" ht="172.8" x14ac:dyDescent="0.3">
      <c r="A33" s="3" t="s">
        <v>59</v>
      </c>
      <c r="B33" s="1" t="s">
        <v>1</v>
      </c>
      <c r="C33" s="1">
        <v>2</v>
      </c>
      <c r="D33" s="25"/>
      <c r="E33" s="26">
        <f t="shared" si="0"/>
        <v>0</v>
      </c>
      <c r="F33" s="26">
        <f t="shared" si="1"/>
        <v>0</v>
      </c>
      <c r="G33" s="59" t="s">
        <v>127</v>
      </c>
      <c r="H33" s="16"/>
    </row>
    <row r="34" spans="1:8" ht="72" x14ac:dyDescent="0.3">
      <c r="A34" s="3" t="s">
        <v>68</v>
      </c>
      <c r="B34" s="1" t="s">
        <v>0</v>
      </c>
      <c r="C34" s="1">
        <v>2</v>
      </c>
      <c r="D34" s="25"/>
      <c r="E34" s="26">
        <f t="shared" si="0"/>
        <v>0</v>
      </c>
      <c r="F34" s="26">
        <f t="shared" si="1"/>
        <v>0</v>
      </c>
      <c r="G34" s="59" t="s">
        <v>128</v>
      </c>
      <c r="H34" s="16"/>
    </row>
    <row r="35" spans="1:8" ht="15.6" x14ac:dyDescent="0.3">
      <c r="A35" s="2" t="s">
        <v>74</v>
      </c>
      <c r="B35" s="8"/>
      <c r="C35" s="11"/>
      <c r="D35" s="49"/>
      <c r="E35" s="50"/>
      <c r="F35" s="50"/>
      <c r="G35" s="17"/>
      <c r="H35" s="52"/>
    </row>
    <row r="36" spans="1:8" ht="210.75" customHeight="1" x14ac:dyDescent="0.3">
      <c r="A36" s="13" t="s">
        <v>77</v>
      </c>
      <c r="B36" s="15" t="s">
        <v>0</v>
      </c>
      <c r="C36" s="14">
        <v>2</v>
      </c>
      <c r="D36" s="25"/>
      <c r="E36" s="26">
        <f t="shared" si="0"/>
        <v>0</v>
      </c>
      <c r="F36" s="26">
        <f t="shared" si="1"/>
        <v>0</v>
      </c>
      <c r="G36" s="59" t="s">
        <v>129</v>
      </c>
      <c r="H36" s="16"/>
    </row>
    <row r="37" spans="1:8" ht="100.8" x14ac:dyDescent="0.3">
      <c r="A37" s="3" t="s">
        <v>24</v>
      </c>
      <c r="B37" s="4" t="s">
        <v>0</v>
      </c>
      <c r="C37" s="4">
        <v>2</v>
      </c>
      <c r="D37" s="25"/>
      <c r="E37" s="26">
        <f t="shared" si="0"/>
        <v>0</v>
      </c>
      <c r="F37" s="26">
        <f t="shared" si="1"/>
        <v>0</v>
      </c>
      <c r="G37" s="59" t="s">
        <v>130</v>
      </c>
      <c r="H37" s="16"/>
    </row>
    <row r="38" spans="1:8" ht="57.6" x14ac:dyDescent="0.3">
      <c r="A38" s="3" t="s">
        <v>23</v>
      </c>
      <c r="B38" s="4" t="s">
        <v>1</v>
      </c>
      <c r="C38" s="4">
        <v>2</v>
      </c>
      <c r="D38" s="25"/>
      <c r="E38" s="26">
        <f t="shared" si="0"/>
        <v>0</v>
      </c>
      <c r="F38" s="26">
        <f t="shared" si="1"/>
        <v>0</v>
      </c>
      <c r="G38" s="59" t="s">
        <v>131</v>
      </c>
      <c r="H38" s="16"/>
    </row>
    <row r="39" spans="1:8" ht="43.2" x14ac:dyDescent="0.3">
      <c r="A39" s="5" t="s">
        <v>54</v>
      </c>
      <c r="B39" s="4" t="s">
        <v>1</v>
      </c>
      <c r="C39" s="4">
        <v>2</v>
      </c>
      <c r="D39" s="25"/>
      <c r="E39" s="26">
        <f t="shared" si="0"/>
        <v>0</v>
      </c>
      <c r="F39" s="26">
        <f t="shared" si="1"/>
        <v>0</v>
      </c>
      <c r="G39" s="59" t="s">
        <v>132</v>
      </c>
      <c r="H39" s="16"/>
    </row>
    <row r="40" spans="1:8" ht="38.25" customHeight="1" x14ac:dyDescent="0.3">
      <c r="A40" s="3" t="s">
        <v>4</v>
      </c>
      <c r="B40" s="4" t="s">
        <v>0</v>
      </c>
      <c r="C40" s="4">
        <v>2</v>
      </c>
      <c r="D40" s="25"/>
      <c r="E40" s="26">
        <f t="shared" si="0"/>
        <v>0</v>
      </c>
      <c r="F40" s="26">
        <f t="shared" si="1"/>
        <v>0</v>
      </c>
      <c r="G40" s="59" t="s">
        <v>133</v>
      </c>
      <c r="H40" s="16"/>
    </row>
    <row r="41" spans="1:8" ht="57.6" x14ac:dyDescent="0.3">
      <c r="A41" s="3" t="s">
        <v>62</v>
      </c>
      <c r="B41" s="4" t="s">
        <v>1</v>
      </c>
      <c r="C41" s="4">
        <v>2</v>
      </c>
      <c r="D41" s="25"/>
      <c r="E41" s="26">
        <f t="shared" si="0"/>
        <v>0</v>
      </c>
      <c r="F41" s="26">
        <f t="shared" si="1"/>
        <v>0</v>
      </c>
      <c r="G41" s="59" t="s">
        <v>108</v>
      </c>
      <c r="H41" s="16"/>
    </row>
    <row r="42" spans="1:8" ht="129.6" x14ac:dyDescent="0.3">
      <c r="A42" s="3" t="s">
        <v>63</v>
      </c>
      <c r="B42" s="4" t="s">
        <v>1</v>
      </c>
      <c r="C42" s="4">
        <v>2</v>
      </c>
      <c r="D42" s="25"/>
      <c r="E42" s="26">
        <f t="shared" si="0"/>
        <v>0</v>
      </c>
      <c r="F42" s="26">
        <f t="shared" si="1"/>
        <v>0</v>
      </c>
      <c r="G42" s="59" t="s">
        <v>134</v>
      </c>
      <c r="H42" s="16"/>
    </row>
    <row r="43" spans="1:8" ht="86.4" x14ac:dyDescent="0.3">
      <c r="A43" s="5" t="s">
        <v>21</v>
      </c>
      <c r="B43" s="4" t="s">
        <v>0</v>
      </c>
      <c r="C43" s="4">
        <v>2</v>
      </c>
      <c r="D43" s="25"/>
      <c r="E43" s="26">
        <f t="shared" si="0"/>
        <v>0</v>
      </c>
      <c r="F43" s="26">
        <f t="shared" si="1"/>
        <v>0</v>
      </c>
      <c r="G43" s="59" t="s">
        <v>135</v>
      </c>
      <c r="H43" s="16"/>
    </row>
    <row r="44" spans="1:8" ht="244.8" x14ac:dyDescent="0.3">
      <c r="A44" s="3" t="s">
        <v>53</v>
      </c>
      <c r="B44" s="4" t="s">
        <v>1</v>
      </c>
      <c r="C44" s="4">
        <v>1</v>
      </c>
      <c r="D44" s="25"/>
      <c r="E44" s="26">
        <f t="shared" si="0"/>
        <v>0</v>
      </c>
      <c r="F44" s="26">
        <f t="shared" si="1"/>
        <v>0</v>
      </c>
      <c r="G44" s="59" t="s">
        <v>136</v>
      </c>
      <c r="H44" s="16"/>
    </row>
    <row r="45" spans="1:8" ht="144" x14ac:dyDescent="0.3">
      <c r="A45" s="3" t="s">
        <v>25</v>
      </c>
      <c r="B45" s="4" t="s">
        <v>0</v>
      </c>
      <c r="C45" s="4">
        <v>1</v>
      </c>
      <c r="D45" s="25"/>
      <c r="E45" s="26">
        <f t="shared" si="0"/>
        <v>0</v>
      </c>
      <c r="F45" s="26">
        <f t="shared" si="1"/>
        <v>0</v>
      </c>
      <c r="G45" s="59" t="s">
        <v>105</v>
      </c>
      <c r="H45" s="16"/>
    </row>
    <row r="46" spans="1:8" ht="144" x14ac:dyDescent="0.3">
      <c r="A46" s="3" t="s">
        <v>12</v>
      </c>
      <c r="B46" s="4" t="s">
        <v>0</v>
      </c>
      <c r="C46" s="4">
        <v>1</v>
      </c>
      <c r="D46" s="25"/>
      <c r="E46" s="26">
        <f t="shared" si="0"/>
        <v>0</v>
      </c>
      <c r="F46" s="26">
        <f t="shared" si="1"/>
        <v>0</v>
      </c>
      <c r="G46" s="59" t="s">
        <v>106</v>
      </c>
      <c r="H46" s="16"/>
    </row>
    <row r="47" spans="1:8" ht="72" x14ac:dyDescent="0.3">
      <c r="A47" s="3" t="s">
        <v>46</v>
      </c>
      <c r="B47" s="4" t="s">
        <v>1</v>
      </c>
      <c r="C47" s="4">
        <v>1</v>
      </c>
      <c r="D47" s="25"/>
      <c r="E47" s="26">
        <f t="shared" si="0"/>
        <v>0</v>
      </c>
      <c r="F47" s="26">
        <f t="shared" si="1"/>
        <v>0</v>
      </c>
      <c r="G47" s="59" t="s">
        <v>137</v>
      </c>
      <c r="H47" s="16"/>
    </row>
    <row r="48" spans="1:8" ht="187.2" x14ac:dyDescent="0.3">
      <c r="A48" s="3" t="s">
        <v>42</v>
      </c>
      <c r="B48" s="4" t="s">
        <v>0</v>
      </c>
      <c r="C48" s="4">
        <v>1</v>
      </c>
      <c r="D48" s="25"/>
      <c r="E48" s="26">
        <f t="shared" si="0"/>
        <v>0</v>
      </c>
      <c r="F48" s="26">
        <f t="shared" si="1"/>
        <v>0</v>
      </c>
      <c r="G48" s="59" t="s">
        <v>138</v>
      </c>
      <c r="H48" s="16"/>
    </row>
    <row r="49" spans="1:8" ht="144" x14ac:dyDescent="0.3">
      <c r="A49" s="5" t="s">
        <v>50</v>
      </c>
      <c r="B49" s="4" t="s">
        <v>0</v>
      </c>
      <c r="C49" s="4">
        <v>4</v>
      </c>
      <c r="D49" s="25"/>
      <c r="E49" s="26">
        <f t="shared" si="0"/>
        <v>0</v>
      </c>
      <c r="F49" s="26">
        <f t="shared" si="1"/>
        <v>0</v>
      </c>
      <c r="G49" s="59" t="s">
        <v>139</v>
      </c>
      <c r="H49" s="16"/>
    </row>
    <row r="50" spans="1:8" ht="86.4" x14ac:dyDescent="0.3">
      <c r="A50" s="3" t="s">
        <v>23</v>
      </c>
      <c r="B50" s="4" t="s">
        <v>1</v>
      </c>
      <c r="C50" s="4">
        <v>4</v>
      </c>
      <c r="D50" s="25"/>
      <c r="E50" s="26">
        <f t="shared" si="0"/>
        <v>0</v>
      </c>
      <c r="F50" s="26">
        <f t="shared" si="1"/>
        <v>0</v>
      </c>
      <c r="G50" s="59" t="s">
        <v>140</v>
      </c>
      <c r="H50" s="16"/>
    </row>
    <row r="51" spans="1:8" ht="72" x14ac:dyDescent="0.3">
      <c r="A51" s="5" t="s">
        <v>22</v>
      </c>
      <c r="B51" s="4" t="s">
        <v>1</v>
      </c>
      <c r="C51" s="4">
        <v>4</v>
      </c>
      <c r="D51" s="25"/>
      <c r="E51" s="26">
        <f t="shared" si="0"/>
        <v>0</v>
      </c>
      <c r="F51" s="26">
        <f t="shared" si="1"/>
        <v>0</v>
      </c>
      <c r="G51" s="59" t="s">
        <v>141</v>
      </c>
      <c r="H51" s="16"/>
    </row>
    <row r="52" spans="1:8" ht="57.6" x14ac:dyDescent="0.3">
      <c r="A52" s="3" t="s">
        <v>48</v>
      </c>
      <c r="B52" s="4" t="s">
        <v>1</v>
      </c>
      <c r="C52" s="4">
        <v>4</v>
      </c>
      <c r="D52" s="25"/>
      <c r="E52" s="26">
        <f t="shared" si="0"/>
        <v>0</v>
      </c>
      <c r="F52" s="26">
        <f t="shared" si="1"/>
        <v>0</v>
      </c>
      <c r="G52" s="59" t="s">
        <v>142</v>
      </c>
      <c r="H52" s="16"/>
    </row>
    <row r="53" spans="1:8" ht="86.4" x14ac:dyDescent="0.3">
      <c r="A53" s="5" t="s">
        <v>51</v>
      </c>
      <c r="B53" s="4" t="s">
        <v>0</v>
      </c>
      <c r="C53" s="4">
        <v>4</v>
      </c>
      <c r="D53" s="25"/>
      <c r="E53" s="26">
        <f t="shared" si="0"/>
        <v>0</v>
      </c>
      <c r="F53" s="26">
        <f t="shared" si="1"/>
        <v>0</v>
      </c>
      <c r="G53" s="59" t="s">
        <v>135</v>
      </c>
      <c r="H53" s="16"/>
    </row>
    <row r="54" spans="1:8" ht="192.6" customHeight="1" x14ac:dyDescent="0.3">
      <c r="A54" s="3" t="s">
        <v>52</v>
      </c>
      <c r="B54" s="4" t="s">
        <v>1</v>
      </c>
      <c r="C54" s="4">
        <v>4</v>
      </c>
      <c r="D54" s="25"/>
      <c r="E54" s="26">
        <f t="shared" si="0"/>
        <v>0</v>
      </c>
      <c r="F54" s="26">
        <f t="shared" si="1"/>
        <v>0</v>
      </c>
      <c r="G54" s="59" t="s">
        <v>136</v>
      </c>
      <c r="H54" s="16"/>
    </row>
    <row r="55" spans="1:8" ht="124.8" customHeight="1" x14ac:dyDescent="0.3">
      <c r="A55" s="3" t="s">
        <v>25</v>
      </c>
      <c r="B55" s="4" t="s">
        <v>0</v>
      </c>
      <c r="C55" s="4">
        <v>4</v>
      </c>
      <c r="D55" s="25"/>
      <c r="E55" s="26">
        <f t="shared" si="0"/>
        <v>0</v>
      </c>
      <c r="F55" s="26">
        <f t="shared" si="1"/>
        <v>0</v>
      </c>
      <c r="G55" s="59" t="s">
        <v>105</v>
      </c>
      <c r="H55" s="16"/>
    </row>
    <row r="56" spans="1:8" ht="72" x14ac:dyDescent="0.3">
      <c r="A56" s="3" t="s">
        <v>64</v>
      </c>
      <c r="B56" s="4" t="s">
        <v>1</v>
      </c>
      <c r="C56" s="4">
        <v>4</v>
      </c>
      <c r="D56" s="25"/>
      <c r="E56" s="26">
        <f t="shared" si="0"/>
        <v>0</v>
      </c>
      <c r="F56" s="26">
        <f t="shared" si="1"/>
        <v>0</v>
      </c>
      <c r="G56" s="59" t="s">
        <v>143</v>
      </c>
      <c r="H56" s="16"/>
    </row>
    <row r="57" spans="1:8" ht="15.6" x14ac:dyDescent="0.3">
      <c r="A57" s="2" t="s">
        <v>75</v>
      </c>
      <c r="B57" s="8"/>
      <c r="C57" s="11"/>
      <c r="D57" s="49"/>
      <c r="E57" s="50"/>
      <c r="F57" s="50"/>
      <c r="G57" s="17"/>
      <c r="H57" s="16"/>
    </row>
    <row r="58" spans="1:8" ht="77.400000000000006" customHeight="1" x14ac:dyDescent="0.3">
      <c r="A58" s="3" t="s">
        <v>29</v>
      </c>
      <c r="B58" s="4" t="s">
        <v>1</v>
      </c>
      <c r="C58" s="4">
        <v>1</v>
      </c>
      <c r="D58" s="25"/>
      <c r="E58" s="26">
        <f t="shared" si="0"/>
        <v>0</v>
      </c>
      <c r="F58" s="26">
        <f t="shared" si="1"/>
        <v>0</v>
      </c>
      <c r="G58" s="59" t="s">
        <v>144</v>
      </c>
      <c r="H58" s="16"/>
    </row>
    <row r="59" spans="1:8" ht="72" x14ac:dyDescent="0.3">
      <c r="A59" s="3" t="s">
        <v>28</v>
      </c>
      <c r="B59" s="4" t="s">
        <v>1</v>
      </c>
      <c r="C59" s="4">
        <v>1</v>
      </c>
      <c r="D59" s="25"/>
      <c r="E59" s="26">
        <f t="shared" si="0"/>
        <v>0</v>
      </c>
      <c r="F59" s="26">
        <f t="shared" si="1"/>
        <v>0</v>
      </c>
      <c r="G59" s="59" t="s">
        <v>145</v>
      </c>
      <c r="H59" s="16"/>
    </row>
    <row r="60" spans="1:8" ht="86.4" x14ac:dyDescent="0.3">
      <c r="A60" s="3" t="s">
        <v>27</v>
      </c>
      <c r="B60" s="4" t="s">
        <v>1</v>
      </c>
      <c r="C60" s="4">
        <v>1</v>
      </c>
      <c r="D60" s="25"/>
      <c r="E60" s="26">
        <f t="shared" si="0"/>
        <v>0</v>
      </c>
      <c r="F60" s="26">
        <f t="shared" si="1"/>
        <v>0</v>
      </c>
      <c r="G60" s="59" t="s">
        <v>146</v>
      </c>
      <c r="H60" s="16"/>
    </row>
    <row r="61" spans="1:8" ht="131.4" customHeight="1" x14ac:dyDescent="0.3">
      <c r="A61" s="3" t="s">
        <v>3</v>
      </c>
      <c r="B61" s="4" t="s">
        <v>1</v>
      </c>
      <c r="C61" s="4">
        <v>1</v>
      </c>
      <c r="D61" s="25"/>
      <c r="E61" s="26">
        <f t="shared" ref="E61:E89" si="2">C61*D61</f>
        <v>0</v>
      </c>
      <c r="F61" s="26">
        <f t="shared" ref="F61:F89" si="3">E61*1.2</f>
        <v>0</v>
      </c>
      <c r="G61" s="59" t="s">
        <v>147</v>
      </c>
      <c r="H61" s="16"/>
    </row>
    <row r="62" spans="1:8" ht="43.2" x14ac:dyDescent="0.3">
      <c r="A62" s="3" t="s">
        <v>47</v>
      </c>
      <c r="B62" s="4" t="s">
        <v>0</v>
      </c>
      <c r="C62" s="4">
        <v>1</v>
      </c>
      <c r="D62" s="25"/>
      <c r="E62" s="26">
        <f t="shared" si="2"/>
        <v>0</v>
      </c>
      <c r="F62" s="26">
        <f t="shared" si="3"/>
        <v>0</v>
      </c>
      <c r="G62" s="59" t="s">
        <v>82</v>
      </c>
      <c r="H62" s="16"/>
    </row>
    <row r="63" spans="1:8" ht="172.8" x14ac:dyDescent="0.3">
      <c r="A63" s="3" t="s">
        <v>26</v>
      </c>
      <c r="B63" s="4" t="s">
        <v>0</v>
      </c>
      <c r="C63" s="4">
        <v>1</v>
      </c>
      <c r="D63" s="25"/>
      <c r="E63" s="26">
        <f t="shared" si="2"/>
        <v>0</v>
      </c>
      <c r="F63" s="26">
        <f t="shared" si="3"/>
        <v>0</v>
      </c>
      <c r="G63" s="59" t="s">
        <v>148</v>
      </c>
      <c r="H63" s="16"/>
    </row>
    <row r="64" spans="1:8" ht="57.6" x14ac:dyDescent="0.3">
      <c r="A64" s="3" t="s">
        <v>55</v>
      </c>
      <c r="B64" s="4" t="s">
        <v>1</v>
      </c>
      <c r="C64" s="4">
        <v>1</v>
      </c>
      <c r="D64" s="25"/>
      <c r="E64" s="26">
        <f t="shared" si="2"/>
        <v>0</v>
      </c>
      <c r="F64" s="26">
        <f t="shared" si="3"/>
        <v>0</v>
      </c>
      <c r="G64" s="59" t="s">
        <v>81</v>
      </c>
      <c r="H64" s="16"/>
    </row>
    <row r="65" spans="1:8" ht="168" customHeight="1" x14ac:dyDescent="0.3">
      <c r="A65" s="5" t="s">
        <v>20</v>
      </c>
      <c r="B65" s="4" t="s">
        <v>1</v>
      </c>
      <c r="C65" s="4">
        <v>1</v>
      </c>
      <c r="D65" s="25"/>
      <c r="E65" s="26">
        <f t="shared" si="2"/>
        <v>0</v>
      </c>
      <c r="F65" s="26">
        <f t="shared" si="3"/>
        <v>0</v>
      </c>
      <c r="G65" s="59" t="s">
        <v>149</v>
      </c>
      <c r="H65" s="16"/>
    </row>
    <row r="66" spans="1:8" ht="143.4" customHeight="1" x14ac:dyDescent="0.3">
      <c r="A66" s="13" t="s">
        <v>42</v>
      </c>
      <c r="B66" s="4" t="s">
        <v>0</v>
      </c>
      <c r="C66" s="4">
        <v>1</v>
      </c>
      <c r="D66" s="25"/>
      <c r="E66" s="26">
        <f t="shared" si="2"/>
        <v>0</v>
      </c>
      <c r="F66" s="26">
        <f t="shared" si="3"/>
        <v>0</v>
      </c>
      <c r="G66" s="59" t="s">
        <v>138</v>
      </c>
      <c r="H66" s="16"/>
    </row>
    <row r="67" spans="1:8" ht="15.6" x14ac:dyDescent="0.3">
      <c r="A67" s="2" t="s">
        <v>76</v>
      </c>
      <c r="B67" s="8"/>
      <c r="C67" s="11"/>
      <c r="D67" s="49"/>
      <c r="E67" s="50"/>
      <c r="F67" s="50"/>
      <c r="G67" s="17"/>
      <c r="H67" s="52"/>
    </row>
    <row r="68" spans="1:8" ht="115.2" x14ac:dyDescent="0.3">
      <c r="A68" s="13" t="s">
        <v>72</v>
      </c>
      <c r="B68" s="10" t="s">
        <v>71</v>
      </c>
      <c r="C68" s="14">
        <v>4</v>
      </c>
      <c r="D68" s="25"/>
      <c r="E68" s="26">
        <f t="shared" si="2"/>
        <v>0</v>
      </c>
      <c r="F68" s="26">
        <f t="shared" si="3"/>
        <v>0</v>
      </c>
      <c r="G68" s="59" t="s">
        <v>150</v>
      </c>
      <c r="H68" s="16"/>
    </row>
    <row r="69" spans="1:8" ht="201.6" x14ac:dyDescent="0.3">
      <c r="A69" s="5" t="s">
        <v>69</v>
      </c>
      <c r="B69" s="9" t="s">
        <v>1</v>
      </c>
      <c r="C69" s="4">
        <v>15</v>
      </c>
      <c r="D69" s="25"/>
      <c r="E69" s="26">
        <f t="shared" si="2"/>
        <v>0</v>
      </c>
      <c r="F69" s="26">
        <f t="shared" si="3"/>
        <v>0</v>
      </c>
      <c r="G69" s="59" t="s">
        <v>151</v>
      </c>
      <c r="H69" s="16"/>
    </row>
    <row r="70" spans="1:8" ht="288" x14ac:dyDescent="0.3">
      <c r="A70" s="5" t="s">
        <v>65</v>
      </c>
      <c r="B70" s="9" t="s">
        <v>1</v>
      </c>
      <c r="C70" s="9">
        <v>15</v>
      </c>
      <c r="D70" s="25"/>
      <c r="E70" s="26">
        <f t="shared" si="2"/>
        <v>0</v>
      </c>
      <c r="F70" s="26">
        <f t="shared" si="3"/>
        <v>0</v>
      </c>
      <c r="G70" s="59" t="s">
        <v>152</v>
      </c>
      <c r="H70" s="16"/>
    </row>
    <row r="71" spans="1:8" ht="86.4" x14ac:dyDescent="0.3">
      <c r="A71" s="5" t="s">
        <v>66</v>
      </c>
      <c r="B71" s="9" t="s">
        <v>1</v>
      </c>
      <c r="C71" s="9">
        <v>5</v>
      </c>
      <c r="D71" s="25"/>
      <c r="E71" s="26">
        <f t="shared" si="2"/>
        <v>0</v>
      </c>
      <c r="F71" s="26">
        <f t="shared" si="3"/>
        <v>0</v>
      </c>
      <c r="G71" s="59" t="s">
        <v>153</v>
      </c>
      <c r="H71" s="16"/>
    </row>
    <row r="72" spans="1:8" ht="86.4" x14ac:dyDescent="0.3">
      <c r="A72" s="5" t="s">
        <v>70</v>
      </c>
      <c r="B72" s="9" t="s">
        <v>1</v>
      </c>
      <c r="C72" s="9">
        <v>15</v>
      </c>
      <c r="D72" s="25"/>
      <c r="E72" s="26">
        <f t="shared" si="2"/>
        <v>0</v>
      </c>
      <c r="F72" s="26">
        <f t="shared" si="3"/>
        <v>0</v>
      </c>
      <c r="G72" s="59" t="s">
        <v>154</v>
      </c>
      <c r="H72" s="16"/>
    </row>
    <row r="73" spans="1:8" ht="100.8" x14ac:dyDescent="0.3">
      <c r="A73" s="5" t="s">
        <v>6</v>
      </c>
      <c r="B73" s="9" t="s">
        <v>1</v>
      </c>
      <c r="C73" s="9">
        <v>1</v>
      </c>
      <c r="D73" s="25"/>
      <c r="E73" s="26">
        <f t="shared" si="2"/>
        <v>0</v>
      </c>
      <c r="F73" s="26">
        <f t="shared" si="3"/>
        <v>0</v>
      </c>
      <c r="G73" s="59" t="s">
        <v>155</v>
      </c>
      <c r="H73" s="16"/>
    </row>
    <row r="74" spans="1:8" ht="244.8" x14ac:dyDescent="0.3">
      <c r="A74" s="5" t="s">
        <v>38</v>
      </c>
      <c r="B74" s="9" t="s">
        <v>0</v>
      </c>
      <c r="C74" s="9">
        <v>5</v>
      </c>
      <c r="D74" s="25"/>
      <c r="E74" s="26">
        <f t="shared" si="2"/>
        <v>0</v>
      </c>
      <c r="F74" s="26">
        <f t="shared" si="3"/>
        <v>0</v>
      </c>
      <c r="G74" s="59" t="s">
        <v>156</v>
      </c>
      <c r="H74" s="16"/>
    </row>
    <row r="75" spans="1:8" ht="115.2" x14ac:dyDescent="0.3">
      <c r="A75" s="5" t="s">
        <v>39</v>
      </c>
      <c r="B75" s="9" t="s">
        <v>0</v>
      </c>
      <c r="C75" s="9">
        <v>5</v>
      </c>
      <c r="D75" s="25"/>
      <c r="E75" s="26">
        <f t="shared" si="2"/>
        <v>0</v>
      </c>
      <c r="F75" s="26">
        <f t="shared" si="3"/>
        <v>0</v>
      </c>
      <c r="G75" s="59" t="s">
        <v>157</v>
      </c>
      <c r="H75" s="16"/>
    </row>
    <row r="76" spans="1:8" ht="86.4" x14ac:dyDescent="0.3">
      <c r="A76" s="5" t="s">
        <v>9</v>
      </c>
      <c r="B76" s="9" t="s">
        <v>1</v>
      </c>
      <c r="C76" s="4">
        <v>5</v>
      </c>
      <c r="D76" s="25"/>
      <c r="E76" s="26">
        <f t="shared" si="2"/>
        <v>0</v>
      </c>
      <c r="F76" s="26">
        <f t="shared" si="3"/>
        <v>0</v>
      </c>
      <c r="G76" s="59" t="s">
        <v>158</v>
      </c>
      <c r="H76" s="16"/>
    </row>
    <row r="77" spans="1:8" ht="43.2" x14ac:dyDescent="0.3">
      <c r="A77" s="3" t="s">
        <v>7</v>
      </c>
      <c r="B77" s="4" t="s">
        <v>0</v>
      </c>
      <c r="C77" s="4">
        <v>6</v>
      </c>
      <c r="D77" s="25"/>
      <c r="E77" s="26">
        <f t="shared" si="2"/>
        <v>0</v>
      </c>
      <c r="F77" s="26">
        <f t="shared" si="3"/>
        <v>0</v>
      </c>
      <c r="G77" s="59" t="s">
        <v>159</v>
      </c>
      <c r="H77" s="16"/>
    </row>
    <row r="78" spans="1:8" ht="86.4" x14ac:dyDescent="0.3">
      <c r="A78" s="5" t="s">
        <v>10</v>
      </c>
      <c r="B78" s="9" t="s">
        <v>1</v>
      </c>
      <c r="C78" s="4">
        <v>5</v>
      </c>
      <c r="D78" s="25"/>
      <c r="E78" s="26">
        <f t="shared" si="2"/>
        <v>0</v>
      </c>
      <c r="F78" s="26">
        <f t="shared" si="3"/>
        <v>0</v>
      </c>
      <c r="G78" s="59" t="s">
        <v>160</v>
      </c>
      <c r="H78" s="16"/>
    </row>
    <row r="79" spans="1:8" ht="57.6" x14ac:dyDescent="0.3">
      <c r="A79" s="5" t="s">
        <v>11</v>
      </c>
      <c r="B79" s="4" t="s">
        <v>0</v>
      </c>
      <c r="C79" s="4">
        <v>10</v>
      </c>
      <c r="D79" s="25"/>
      <c r="E79" s="26">
        <f t="shared" si="2"/>
        <v>0</v>
      </c>
      <c r="F79" s="26">
        <f t="shared" si="3"/>
        <v>0</v>
      </c>
      <c r="G79" s="59" t="s">
        <v>161</v>
      </c>
      <c r="H79" s="16"/>
    </row>
    <row r="80" spans="1:8" ht="172.8" x14ac:dyDescent="0.3">
      <c r="A80" s="5" t="s">
        <v>40</v>
      </c>
      <c r="B80" s="4" t="s">
        <v>1</v>
      </c>
      <c r="C80" s="4">
        <v>5</v>
      </c>
      <c r="D80" s="25"/>
      <c r="E80" s="26">
        <f t="shared" si="2"/>
        <v>0</v>
      </c>
      <c r="F80" s="26">
        <f t="shared" si="3"/>
        <v>0</v>
      </c>
      <c r="G80" s="59" t="s">
        <v>162</v>
      </c>
      <c r="H80" s="16"/>
    </row>
    <row r="81" spans="1:8" ht="86.4" x14ac:dyDescent="0.3">
      <c r="A81" s="3" t="s">
        <v>41</v>
      </c>
      <c r="B81" s="4" t="s">
        <v>1</v>
      </c>
      <c r="C81" s="4">
        <v>1</v>
      </c>
      <c r="D81" s="25"/>
      <c r="E81" s="26">
        <f t="shared" si="2"/>
        <v>0</v>
      </c>
      <c r="F81" s="26">
        <f t="shared" si="3"/>
        <v>0</v>
      </c>
      <c r="G81" s="59" t="s">
        <v>163</v>
      </c>
      <c r="H81" s="16"/>
    </row>
    <row r="82" spans="1:8" ht="115.2" x14ac:dyDescent="0.3">
      <c r="A82" s="3" t="s">
        <v>34</v>
      </c>
      <c r="B82" s="4" t="s">
        <v>1</v>
      </c>
      <c r="C82" s="4">
        <v>1</v>
      </c>
      <c r="D82" s="25"/>
      <c r="E82" s="26">
        <f t="shared" si="2"/>
        <v>0</v>
      </c>
      <c r="F82" s="26">
        <f t="shared" si="3"/>
        <v>0</v>
      </c>
      <c r="G82" s="59" t="s">
        <v>164</v>
      </c>
      <c r="H82" s="16"/>
    </row>
    <row r="83" spans="1:8" ht="57.6" x14ac:dyDescent="0.3">
      <c r="A83" s="3" t="s">
        <v>30</v>
      </c>
      <c r="B83" s="4" t="s">
        <v>1</v>
      </c>
      <c r="C83" s="4">
        <v>1</v>
      </c>
      <c r="D83" s="25"/>
      <c r="E83" s="26">
        <f t="shared" si="2"/>
        <v>0</v>
      </c>
      <c r="F83" s="26">
        <f t="shared" si="3"/>
        <v>0</v>
      </c>
      <c r="G83" s="59" t="s">
        <v>83</v>
      </c>
      <c r="H83" s="16"/>
    </row>
    <row r="84" spans="1:8" ht="86.4" x14ac:dyDescent="0.3">
      <c r="A84" s="3" t="s">
        <v>33</v>
      </c>
      <c r="B84" s="4" t="s">
        <v>1</v>
      </c>
      <c r="C84" s="4">
        <v>5</v>
      </c>
      <c r="D84" s="25"/>
      <c r="E84" s="26">
        <f t="shared" si="2"/>
        <v>0</v>
      </c>
      <c r="F84" s="26">
        <f t="shared" si="3"/>
        <v>0</v>
      </c>
      <c r="G84" s="59" t="s">
        <v>165</v>
      </c>
      <c r="H84" s="16"/>
    </row>
    <row r="85" spans="1:8" ht="72" x14ac:dyDescent="0.3">
      <c r="A85" s="3" t="s">
        <v>31</v>
      </c>
      <c r="B85" s="4" t="s">
        <v>1</v>
      </c>
      <c r="C85" s="4">
        <v>1</v>
      </c>
      <c r="D85" s="25"/>
      <c r="E85" s="26">
        <f t="shared" si="2"/>
        <v>0</v>
      </c>
      <c r="F85" s="26">
        <f t="shared" si="3"/>
        <v>0</v>
      </c>
      <c r="G85" s="59" t="s">
        <v>84</v>
      </c>
      <c r="H85" s="16"/>
    </row>
    <row r="86" spans="1:8" ht="86.4" x14ac:dyDescent="0.3">
      <c r="A86" s="3" t="s">
        <v>32</v>
      </c>
      <c r="B86" s="4" t="s">
        <v>1</v>
      </c>
      <c r="C86" s="4">
        <v>1</v>
      </c>
      <c r="D86" s="25"/>
      <c r="E86" s="26">
        <f t="shared" si="2"/>
        <v>0</v>
      </c>
      <c r="F86" s="26">
        <f t="shared" si="3"/>
        <v>0</v>
      </c>
      <c r="G86" s="59" t="s">
        <v>85</v>
      </c>
      <c r="H86" s="16"/>
    </row>
    <row r="87" spans="1:8" ht="123" customHeight="1" x14ac:dyDescent="0.3">
      <c r="A87" s="3" t="s">
        <v>35</v>
      </c>
      <c r="B87" s="4" t="s">
        <v>2</v>
      </c>
      <c r="C87" s="4">
        <v>1</v>
      </c>
      <c r="D87" s="25"/>
      <c r="E87" s="26">
        <f t="shared" si="2"/>
        <v>0</v>
      </c>
      <c r="F87" s="26">
        <f t="shared" si="3"/>
        <v>0</v>
      </c>
      <c r="G87" s="59" t="s">
        <v>166</v>
      </c>
      <c r="H87" s="16"/>
    </row>
    <row r="88" spans="1:8" ht="98.4" customHeight="1" x14ac:dyDescent="0.3">
      <c r="A88" s="3" t="s">
        <v>8</v>
      </c>
      <c r="B88" s="9" t="s">
        <v>1</v>
      </c>
      <c r="C88" s="4">
        <v>2</v>
      </c>
      <c r="D88" s="25"/>
      <c r="E88" s="26">
        <f t="shared" si="2"/>
        <v>0</v>
      </c>
      <c r="F88" s="26">
        <f t="shared" si="3"/>
        <v>0</v>
      </c>
      <c r="G88" s="59" t="s">
        <v>167</v>
      </c>
      <c r="H88" s="16"/>
    </row>
    <row r="89" spans="1:8" ht="89.4" customHeight="1" x14ac:dyDescent="0.3">
      <c r="A89" s="5" t="s">
        <v>13</v>
      </c>
      <c r="B89" s="9" t="s">
        <v>0</v>
      </c>
      <c r="C89" s="4">
        <v>5</v>
      </c>
      <c r="D89" s="25"/>
      <c r="E89" s="26">
        <f t="shared" si="2"/>
        <v>0</v>
      </c>
      <c r="F89" s="26">
        <f t="shared" si="3"/>
        <v>0</v>
      </c>
      <c r="G89" s="59" t="s">
        <v>168</v>
      </c>
      <c r="H89" s="16"/>
    </row>
    <row r="90" spans="1:8" ht="18" x14ac:dyDescent="0.35">
      <c r="A90" s="31" t="s">
        <v>97</v>
      </c>
      <c r="B90" s="32"/>
      <c r="C90" s="32"/>
      <c r="D90" s="32"/>
      <c r="E90" s="33">
        <f>SUM(E8:E89)</f>
        <v>0</v>
      </c>
      <c r="F90" s="33">
        <f>SUM(F8:F89)</f>
        <v>0</v>
      </c>
      <c r="G90" s="34"/>
      <c r="H90" s="32"/>
    </row>
    <row r="91" spans="1:8" ht="15" thickBot="1" x14ac:dyDescent="0.35">
      <c r="A91" s="12"/>
      <c r="D91" s="28"/>
      <c r="E91" s="29"/>
      <c r="F91" s="30"/>
      <c r="G91" s="27"/>
    </row>
    <row r="92" spans="1:8" x14ac:dyDescent="0.3">
      <c r="A92" s="35" t="s">
        <v>98</v>
      </c>
      <c r="B92" s="36"/>
      <c r="C92" s="36"/>
      <c r="D92" s="37"/>
      <c r="E92" s="38"/>
      <c r="F92" s="39"/>
    </row>
    <row r="93" spans="1:8" x14ac:dyDescent="0.3">
      <c r="A93" s="40" t="s">
        <v>99</v>
      </c>
      <c r="F93" s="41"/>
    </row>
    <row r="94" spans="1:8" ht="15.6" x14ac:dyDescent="0.3">
      <c r="A94" s="40" t="s">
        <v>100</v>
      </c>
      <c r="C94" s="42"/>
      <c r="F94" s="41"/>
    </row>
    <row r="95" spans="1:8" ht="15.6" x14ac:dyDescent="0.3">
      <c r="A95" s="40" t="s">
        <v>101</v>
      </c>
      <c r="C95" s="43"/>
      <c r="F95" s="41"/>
    </row>
    <row r="96" spans="1:8" ht="15.6" x14ac:dyDescent="0.3">
      <c r="A96" s="40" t="s">
        <v>102</v>
      </c>
      <c r="C96" s="43"/>
      <c r="F96" s="41"/>
    </row>
    <row r="97" spans="1:6" ht="15.6" x14ac:dyDescent="0.3">
      <c r="A97" s="44"/>
      <c r="C97" s="43"/>
      <c r="F97" s="41"/>
    </row>
    <row r="98" spans="1:6" ht="16.2" thickBot="1" x14ac:dyDescent="0.35">
      <c r="A98" s="45" t="s">
        <v>103</v>
      </c>
      <c r="B98" s="46"/>
      <c r="C98" s="47"/>
      <c r="D98" s="46"/>
      <c r="E98" s="46"/>
      <c r="F98" s="48"/>
    </row>
  </sheetData>
  <mergeCells count="4">
    <mergeCell ref="A1:F1"/>
    <mergeCell ref="A2:F2"/>
    <mergeCell ref="B4:F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2017-08-17T16:15:57Z</cp:lastPrinted>
  <dcterms:created xsi:type="dcterms:W3CDTF">2014-09-17T15:52:29Z</dcterms:created>
  <dcterms:modified xsi:type="dcterms:W3CDTF">2019-09-04T06:31:00Z</dcterms:modified>
</cp:coreProperties>
</file>