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zuzana\Desktop\pracovné\Implementácie ZŠ\Vranov\VO\SP\"/>
    </mc:Choice>
  </mc:AlternateContent>
  <xr:revisionPtr revIDLastSave="0" documentId="13_ncr:1_{A893FA4A-5B0B-4389-91E7-A6ED30903FE2}" xr6:coauthVersionLast="44" xr6:coauthVersionMax="44" xr10:uidLastSave="{00000000-0000-0000-0000-000000000000}"/>
  <bookViews>
    <workbookView xWindow="-108" yWindow="-108" windowWidth="23256" windowHeight="12576" tabRatio="888" xr2:uid="{00000000-000D-0000-FFFF-FFFF00000000}"/>
  </bookViews>
  <sheets>
    <sheet name="JUH" sheetId="24"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9" i="24" l="1"/>
  <c r="E29" i="24"/>
  <c r="E28" i="24"/>
  <c r="F28" i="24" s="1"/>
  <c r="E27" i="24"/>
  <c r="F27" i="24" s="1"/>
  <c r="E26" i="24"/>
  <c r="F26" i="24" s="1"/>
  <c r="E25" i="24"/>
  <c r="F25" i="24" s="1"/>
  <c r="E24" i="24"/>
  <c r="F24" i="24" s="1"/>
  <c r="E23" i="24"/>
  <c r="F23" i="24" s="1"/>
  <c r="E22" i="24"/>
  <c r="F22" i="24" s="1"/>
  <c r="E20" i="24"/>
  <c r="F20" i="24" s="1"/>
  <c r="E19" i="24"/>
  <c r="F19" i="24" s="1"/>
  <c r="E18" i="24"/>
  <c r="F18" i="24" s="1"/>
  <c r="E17" i="24"/>
  <c r="F17" i="24" s="1"/>
  <c r="E16" i="24"/>
  <c r="F16" i="24" s="1"/>
  <c r="E15" i="24"/>
  <c r="F15" i="24" s="1"/>
  <c r="E13" i="24"/>
  <c r="F13" i="24" s="1"/>
  <c r="E12" i="24"/>
  <c r="F12" i="24" s="1"/>
  <c r="E11" i="24"/>
  <c r="F11" i="24" s="1"/>
  <c r="E10" i="24"/>
  <c r="F10" i="24" s="1"/>
  <c r="E9" i="24"/>
  <c r="F9" i="24" s="1"/>
  <c r="E8" i="24"/>
  <c r="F8" i="24" s="1"/>
</calcChain>
</file>

<file path=xl/sharedStrings.xml><?xml version="1.0" encoding="utf-8"?>
<sst xmlns="http://schemas.openxmlformats.org/spreadsheetml/2006/main" count="80" uniqueCount="62">
  <si>
    <t>ks</t>
  </si>
  <si>
    <t>sada</t>
  </si>
  <si>
    <t>Stolička kovová, otočná, dielenská</t>
  </si>
  <si>
    <t>Kovové skrine na odkladanie náradia - odborná učebňa techniky</t>
  </si>
  <si>
    <t>Laboratórne pracovisko žiaka  - biochémia</t>
  </si>
  <si>
    <t>Žiacky laboratórny stôl - biochémia</t>
  </si>
  <si>
    <t>Bezpečnostná skriňa na chemikálie - biochémia</t>
  </si>
  <si>
    <t>Laboratórna stolička pre žiaka - biochémia</t>
  </si>
  <si>
    <t>Laboratórna skriňa na učebné pomôcky pre učebňu fyziky</t>
  </si>
  <si>
    <t xml:space="preserve">Pracovisko učiteľa </t>
  </si>
  <si>
    <t>Pracovisko učiteľa - biochémia</t>
  </si>
  <si>
    <t>Žiacky laboratórny 2-miestny stôl do učebňe fyziky</t>
  </si>
  <si>
    <t>Laboratórna žiacka stolička do učebne fyziky</t>
  </si>
  <si>
    <t>Učiteľská katedra  so stoličkou - odborná učebňa techniky</t>
  </si>
  <si>
    <t>Laboratórne pracovisko učiteľa</t>
  </si>
  <si>
    <t>Laboratórne pracovisko učiteľa  - biochémia</t>
  </si>
  <si>
    <t>Pracovisko žiaka na obrábanie dreva - odborná učebňa techniky</t>
  </si>
  <si>
    <t>Pracovisko žiaka na obrábanie kovu - odborná učebňa techniky</t>
  </si>
  <si>
    <t>Pracovisko učiteľa - odborná učebňa techniky</t>
  </si>
  <si>
    <t>Pracovisko na vŕtanie, pílenie a brúsenie</t>
  </si>
  <si>
    <t>Odborná učebňa - Polytechnická</t>
  </si>
  <si>
    <t xml:space="preserve">Odborná učebňa fyziky </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</si>
  <si>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</si>
  <si>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Verejný obstarávateľ:</t>
  </si>
  <si>
    <t>Mesto Vranov nad Topľou</t>
  </si>
  <si>
    <t>Predmet zákazky:</t>
  </si>
  <si>
    <t>„Vybavenie odborných učební Základných škôl vo Vranove nad Topľou“</t>
  </si>
  <si>
    <t>Príloha č. 4 - 16 Výpočet zmluvnej ceny /cenový formulár pre časť E3</t>
  </si>
  <si>
    <t>Časť E3: Interiérové vybavenie – nábytok - ZŠ Juh 1054</t>
  </si>
  <si>
    <t>Merná jednotka</t>
  </si>
  <si>
    <t>Požadované množstvo</t>
  </si>
  <si>
    <t>Cena za MJ bez DPH v Eur</t>
  </si>
  <si>
    <t>Cena celkom bez DPH v Eur</t>
  </si>
  <si>
    <t>Cena celkom s DPH v Eur</t>
  </si>
  <si>
    <t>Špecifikácia (minimálna požadovaná špecifikácia)</t>
  </si>
  <si>
    <t xml:space="preserve">Vyplní uchádzač: 1. (ÁNO / NIE / Ekvivalent) a 2. (Výrobca alebo typové označenie) </t>
  </si>
  <si>
    <t>Spolu</t>
  </si>
  <si>
    <t xml:space="preserve">Identifikačné údaje: </t>
  </si>
  <si>
    <t>Obchodné meno:</t>
  </si>
  <si>
    <t>Adresa:</t>
  </si>
  <si>
    <t>IČO:</t>
  </si>
  <si>
    <t xml:space="preserve">Platca DPH: </t>
  </si>
  <si>
    <t>Dátum, meno a  podpis oprávnenej osoby</t>
  </si>
  <si>
    <t>Laboratórne pracovisko učiteľa s pripojením na sieťové napätie 230V a bezpečné napätie max. 30V. Požadovaný rozmer pracoviska min. 1800x600x880mm, konštrukcia aj pracovná plocha z odolného materiálu. Pracovisko má byť vyrobené s pevnou kovovou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t>
  </si>
  <si>
    <t>Laboratórna skriňa na učebné pomôcky, materiál min. LDT hrúbky min. 18 mm, 2mm hrany ABS, min. 4 ukladacie úrovne, uzamykateľná, 2/3 sklenené dvierka, 1/3 plné dvierka. rektifikacie ktoré sa nastavujú z vnútra skrine cez dno !!! Rozmer min.: 1950x800x400 mm. Farebné prevedenie podľa vzorkovníka.</t>
  </si>
  <si>
    <t>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t>
  </si>
  <si>
    <t>Minimálna špecifikácia - kovová konštrukcia s možnosťou vyrovnať nerovnosti podlahy, prierez nohy je min 40x40 mm, stolová doska hrúbky min. 18 mm v povrchovej úprave min. HPL laminát. Rozmer min. 1350x600x735 mm</t>
  </si>
  <si>
    <t>Minimálna špecifikácia - stolička s kovovou konštrukciou, sedák a operadlo min. s CPL laminátu, alebo iného materiálu vhodného pre laboratórne prostredie.</t>
  </si>
  <si>
    <t>Laboratórne žiacke pracovisko do učebne fyziky</t>
  </si>
  <si>
    <t>Odborná učebňa chémie</t>
  </si>
  <si>
    <t>Pracovisko učiteľa má byť v zložení minimálne katedra učiteľa, stolička učiteľa a kontajner. Katedra učiteľa pre odbornú učebňu fyziky má byť minimálne vo vyhotovení z pevnej konštrukcie a má obsahovať odkladací priestor –stacionárny kontajnér. Pracovná doska minimálne z LDT hrúbky min. 22mm,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</si>
  <si>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Laboratórne pracovisko učiteľa s pripojením na sieťové napätie 230V. Požadovaný rozmer pracoviska min. 1800x600x800mm, konštrukcia aj pracovná plocha z chemicky odolného materiálu. Pracovisko má byť vyrobené s pevnou konštrukciou.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t>
  </si>
  <si>
    <t>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900x550x1900 mm rozmer druhej skrine min. 900x350x1900mm.</t>
  </si>
  <si>
    <t>Laboratórne pracovisko pre skupinu 2 – 4 žiakov s pripojením na sieťové napätie 230V. Požadovaný rozmer pracoviska min. 1300x600x800mm, konštrukcia aj pracovná plocha z chemicky odolného materiálu. 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sú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t>
  </si>
  <si>
    <t>Minimálna špecifikácia - kovová konštrukcia s možnosťou vyrovnať nerovnosti podlahy ,prierez nohy je min 40x40 mm, stolová doska hrúbky min 18 mm v povrchovej úprave min. HPL laminát. Rozmer min. 1350x600x735 mm</t>
  </si>
  <si>
    <t>Dielenské pracovisko učiteľa pripojiteľné na napätie 230 V. Súčasťou pracoviska majú byť stavebnicové zariadenia na obrábanie dreva a kovov (sústruh, brúska), úložný priestor na odkladanie nástrojov a závesný panel. Minimálny rozmer pracoviska 150x60x112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Závesný panel má byť z perforovaného plechu, minimálne do výšky 1120 mm.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t>
  </si>
  <si>
    <t>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t>
  </si>
  <si>
    <t>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mm.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</si>
  <si>
    <t>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</si>
  <si>
    <t>Pracovisko žiaka pripojiteľné na 230V. Pracovisko obsahuje zariadenie na obrábanie dreva a kovov (vŕtačka, pílka, brúska) a úložný priestor na odkladanie nástrojov. Pracovný stôl 1200 x 600 x 900 mm, zváraná oceľová konštrukcia z jaklových profilov min. 40x40 mm, pracovná doska - lepené smrekové drevo obojstranne dýhované bukovou preglejkou s hrúbkou 40 mm osadené v ráme , možnosť pevnej respektíve nastaviteľnej pätky, maximalne zaťaženie pätky 100 kg. ( nie je súčasťou stola), možnosť vytvorenia zostavy, povrchová úprava - vypaľovací lak z umelej živice. v spodnej časti prepojene nohy stola profilom min. 40x40 mm pre väčšiu stabilitu stola. stôl je pevne zvarený !!! nedemontovateľný!!!</t>
  </si>
  <si>
    <t>Dielenská stolička, kovová konštrukcia z plochooválu s klzákmi so širokou dosadacou plochou, klzáky nezanechávajú farebne stopy na PVC gume. Sedák je vyrobený z lepeného masívneho dreva ošetrený lakom, stolička je otočná nastaviteľná pomocou kovovej šroubovice v rozsahu min. 360-470 mm.</t>
  </si>
  <si>
    <r>
      <t xml:space="preserve">Pracovisko učiteľa má byť v zložení minimálne katedra učiteľa, stolička učiteľa a kontajner. Katedra učiteľa pre odbornú učebňu fyziky má byť minimálne vo vyhotovení z pevnej konštrukcie a má obsahovať odkladací priestor – </t>
    </r>
    <r>
      <rPr>
        <i/>
        <sz val="11"/>
        <color theme="1"/>
        <rFont val="Calibri"/>
        <family val="2"/>
        <charset val="238"/>
      </rPr>
      <t xml:space="preserve">stacionárny kontajnér , </t>
    </r>
    <r>
      <rPr>
        <sz val="11"/>
        <color theme="1"/>
        <rFont val="Calibri"/>
        <family val="2"/>
        <charset val="238"/>
      </rPr>
      <t>zástena z čelej strany stola. Pracovná doska minimálne z LDT hrúbky min. 22 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</si>
</sst>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_-* #,##0.00\ [$€-1]_-;\-* #,##0.00\ [$€-1]_-;_-* &quot;-&quot;??\ [$€-1]_-;_-@_-"/>
    <numFmt numFmtId="166" formatCode="000\ 00"/>
  </numFmts>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b/>
      <sz val="12"/>
      <color rgb="FFFF0000"/>
      <name val="Calibri"/>
      <family val="2"/>
      <charset val="238"/>
      <scheme val="minor"/>
    </font>
    <font>
      <sz val="10"/>
      <name val="Calibri"/>
      <family val="2"/>
      <charset val="238"/>
      <scheme val="minor"/>
    </font>
    <font>
      <sz val="10"/>
      <name val="Arial"/>
      <family val="2"/>
      <charset val="238"/>
    </font>
    <font>
      <b/>
      <sz val="14"/>
      <color theme="1"/>
      <name val="Times New Roman"/>
      <family val="1"/>
      <charset val="238"/>
    </font>
    <font>
      <b/>
      <sz val="10"/>
      <name val="Arial"/>
      <family val="2"/>
      <charset val="238"/>
    </font>
    <font>
      <b/>
      <sz val="16"/>
      <color theme="1"/>
      <name val="Calibri"/>
      <family val="2"/>
      <charset val="238"/>
      <scheme val="minor"/>
    </font>
    <font>
      <b/>
      <sz val="14"/>
      <name val="Calibri"/>
      <family val="2"/>
      <charset val="238"/>
      <scheme val="minor"/>
    </font>
    <font>
      <b/>
      <sz val="14"/>
      <color theme="1"/>
      <name val="Calibri"/>
      <family val="2"/>
      <charset val="238"/>
      <scheme val="minor"/>
    </font>
    <font>
      <b/>
      <sz val="12"/>
      <color theme="1"/>
      <name val="Calibri"/>
      <family val="2"/>
      <charset val="238"/>
      <scheme val="minor"/>
    </font>
    <font>
      <sz val="12"/>
      <color theme="1"/>
      <name val="Calibri"/>
      <family val="2"/>
      <charset val="238"/>
      <scheme val="minor"/>
    </font>
    <font>
      <b/>
      <sz val="14"/>
      <name val="Arial"/>
      <family val="2"/>
      <charset val="238"/>
    </font>
    <font>
      <sz val="12"/>
      <color theme="1"/>
      <name val="Times New Roman"/>
      <family val="1"/>
      <charset val="238"/>
    </font>
    <font>
      <sz val="11"/>
      <color theme="1"/>
      <name val="Calibri"/>
      <family val="2"/>
      <charset val="238"/>
    </font>
    <font>
      <i/>
      <sz val="11"/>
      <color theme="1"/>
      <name val="Calibri"/>
      <family val="2"/>
      <charset val="238"/>
    </font>
  </fonts>
  <fills count="8">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theme="0" tint="-0.249977111117893"/>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cellStyleXfs>
  <cellXfs count="62">
    <xf numFmtId="0" fontId="0" fillId="0" borderId="0" xfId="0"/>
    <xf numFmtId="0" fontId="3"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horizontal="center" vertical="top"/>
      <protection locked="0"/>
    </xf>
    <xf numFmtId="0" fontId="4" fillId="0" borderId="1" xfId="0" applyFont="1" applyFill="1" applyBorder="1" applyAlignment="1" applyProtection="1">
      <alignment horizontal="center" vertical="center" wrapText="1"/>
      <protection locked="0"/>
    </xf>
    <xf numFmtId="0" fontId="10" fillId="0" borderId="0" xfId="0" applyFont="1"/>
    <xf numFmtId="0" fontId="0" fillId="0" borderId="1" xfId="0" applyBorder="1"/>
    <xf numFmtId="0" fontId="9" fillId="0" borderId="0" xfId="0" applyFont="1" applyAlignment="1"/>
    <xf numFmtId="0" fontId="13" fillId="4" borderId="0" xfId="0" applyFont="1" applyFill="1" applyAlignment="1">
      <alignment horizontal="left" vertical="center" wrapText="1"/>
    </xf>
    <xf numFmtId="4" fontId="14" fillId="4" borderId="0" xfId="0" applyNumberFormat="1" applyFont="1" applyFill="1" applyAlignment="1">
      <alignment horizontal="left" vertical="center" wrapText="1"/>
    </xf>
    <xf numFmtId="0" fontId="5" fillId="0" borderId="1"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165" fontId="1" fillId="4" borderId="1" xfId="0" applyNumberFormat="1" applyFont="1" applyFill="1" applyBorder="1" applyAlignment="1" applyProtection="1">
      <alignment horizontal="right" vertical="center" wrapText="1"/>
      <protection locked="0"/>
    </xf>
    <xf numFmtId="165" fontId="1" fillId="2" borderId="1" xfId="0" applyNumberFormat="1" applyFont="1" applyFill="1" applyBorder="1" applyAlignment="1" applyProtection="1">
      <alignment horizontal="right" vertical="center" wrapText="1"/>
      <protection locked="0"/>
    </xf>
    <xf numFmtId="0" fontId="1" fillId="2" borderId="1" xfId="0" applyFont="1" applyFill="1" applyBorder="1" applyAlignment="1" applyProtection="1">
      <alignment vertical="center" wrapText="1"/>
      <protection locked="0"/>
    </xf>
    <xf numFmtId="49" fontId="0" fillId="6" borderId="1" xfId="0" applyNumberFormat="1" applyFill="1" applyBorder="1" applyAlignment="1">
      <alignment wrapText="1"/>
    </xf>
    <xf numFmtId="166" fontId="0" fillId="2" borderId="1" xfId="0" applyNumberFormat="1" applyFill="1" applyBorder="1" applyAlignment="1">
      <alignment wrapText="1"/>
    </xf>
    <xf numFmtId="164" fontId="0" fillId="3" borderId="1" xfId="0" applyNumberFormat="1" applyFill="1" applyBorder="1" applyAlignment="1">
      <alignment vertical="center"/>
    </xf>
    <xf numFmtId="165" fontId="15" fillId="4" borderId="1" xfId="0" applyNumberFormat="1" applyFont="1" applyFill="1" applyBorder="1" applyAlignment="1">
      <alignment horizontal="right" vertical="center"/>
    </xf>
    <xf numFmtId="0" fontId="16" fillId="3" borderId="1" xfId="0" applyFont="1" applyFill="1" applyBorder="1"/>
    <xf numFmtId="0" fontId="13" fillId="3" borderId="1" xfId="0" applyFont="1" applyFill="1" applyBorder="1"/>
    <xf numFmtId="165" fontId="13" fillId="3" borderId="1" xfId="0" applyNumberFormat="1" applyFont="1" applyFill="1" applyBorder="1"/>
    <xf numFmtId="0" fontId="12" fillId="3" borderId="1" xfId="0" applyFont="1" applyFill="1" applyBorder="1" applyAlignment="1" applyProtection="1">
      <alignment vertical="top" wrapText="1"/>
      <protection locked="0"/>
    </xf>
    <xf numFmtId="49" fontId="0" fillId="4" borderId="0" xfId="0" applyNumberFormat="1" applyFill="1" applyAlignment="1">
      <alignment wrapText="1"/>
    </xf>
    <xf numFmtId="2" fontId="0" fillId="4" borderId="0" xfId="0" applyNumberFormat="1" applyFill="1" applyAlignment="1">
      <alignment wrapText="1"/>
    </xf>
    <xf numFmtId="0" fontId="0" fillId="4" borderId="0" xfId="0" applyFill="1"/>
    <xf numFmtId="0" fontId="10" fillId="0" borderId="7" xfId="0" applyFont="1" applyBorder="1"/>
    <xf numFmtId="0" fontId="0" fillId="0" borderId="8" xfId="0" applyBorder="1"/>
    <xf numFmtId="49" fontId="0" fillId="0" borderId="8" xfId="0" applyNumberFormat="1" applyBorder="1" applyAlignment="1">
      <alignment wrapText="1"/>
    </xf>
    <xf numFmtId="165" fontId="0" fillId="0" borderId="8" xfId="0" applyNumberFormat="1" applyBorder="1"/>
    <xf numFmtId="0" fontId="0" fillId="0" borderId="9" xfId="0" applyBorder="1" applyAlignment="1">
      <alignment wrapText="1"/>
    </xf>
    <xf numFmtId="0" fontId="8" fillId="0" borderId="10" xfId="0" applyFont="1" applyBorder="1"/>
    <xf numFmtId="0" fontId="0" fillId="0" borderId="11" xfId="0" applyBorder="1"/>
    <xf numFmtId="0" fontId="17" fillId="0" borderId="0" xfId="0" applyFont="1" applyAlignment="1">
      <alignment horizontal="left" wrapText="1"/>
    </xf>
    <xf numFmtId="0" fontId="17" fillId="0" borderId="0" xfId="0" applyFont="1" applyAlignment="1">
      <alignment horizontal="justify"/>
    </xf>
    <xf numFmtId="0" fontId="0" fillId="0" borderId="10" xfId="0" applyBorder="1"/>
    <xf numFmtId="0" fontId="10" fillId="0" borderId="12" xfId="0" applyFont="1" applyBorder="1"/>
    <xf numFmtId="0" fontId="0" fillId="0" borderId="13" xfId="0" applyBorder="1"/>
    <xf numFmtId="0" fontId="17" fillId="0" borderId="13" xfId="0" applyFont="1" applyBorder="1" applyAlignment="1">
      <alignment horizontal="justify"/>
    </xf>
    <xf numFmtId="0" fontId="0" fillId="0" borderId="14" xfId="0" applyBorder="1"/>
    <xf numFmtId="164" fontId="0" fillId="2" borderId="1" xfId="0" applyNumberFormat="1" applyFill="1" applyBorder="1" applyAlignment="1">
      <alignment vertical="center"/>
    </xf>
    <xf numFmtId="165" fontId="15" fillId="2" borderId="1" xfId="0" applyNumberFormat="1" applyFont="1" applyFill="1" applyBorder="1" applyAlignment="1">
      <alignment horizontal="right" vertical="center"/>
    </xf>
    <xf numFmtId="165" fontId="2" fillId="2" borderId="1" xfId="0" applyNumberFormat="1" applyFont="1" applyFill="1" applyBorder="1" applyAlignment="1" applyProtection="1">
      <alignment horizontal="right" vertical="center" wrapText="1"/>
    </xf>
    <xf numFmtId="165" fontId="6" fillId="2" borderId="1" xfId="0" applyNumberFormat="1" applyFont="1" applyFill="1" applyBorder="1" applyAlignment="1" applyProtection="1">
      <alignment vertical="center" wrapText="1"/>
    </xf>
    <xf numFmtId="0" fontId="0" fillId="2" borderId="1" xfId="0" applyFill="1" applyBorder="1"/>
    <xf numFmtId="0" fontId="7" fillId="0" borderId="1" xfId="0" applyFont="1" applyFill="1" applyBorder="1" applyAlignment="1" applyProtection="1">
      <alignment vertical="top" wrapText="1"/>
      <protection locked="0"/>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5" fillId="0" borderId="1" xfId="0" applyFont="1" applyBorder="1" applyAlignment="1">
      <alignment horizontal="left"/>
    </xf>
    <xf numFmtId="0" fontId="11" fillId="0" borderId="0" xfId="0" applyFont="1" applyAlignment="1">
      <alignment horizontal="left" vertical="center" wrapText="1"/>
    </xf>
    <xf numFmtId="49" fontId="5" fillId="0" borderId="2" xfId="0" applyNumberFormat="1" applyFont="1" applyBorder="1" applyAlignment="1">
      <alignment horizontal="left" wrapText="1"/>
    </xf>
    <xf numFmtId="49" fontId="5" fillId="0" borderId="3" xfId="0" applyNumberFormat="1" applyFont="1" applyBorder="1" applyAlignment="1">
      <alignment horizontal="left" wrapText="1"/>
    </xf>
    <xf numFmtId="0" fontId="18" fillId="0" borderId="1" xfId="0" applyFont="1" applyBorder="1" applyAlignment="1">
      <alignment horizontal="justify" vertical="center" wrapText="1"/>
    </xf>
    <xf numFmtId="0" fontId="18" fillId="7" borderId="1" xfId="0" applyFont="1" applyFill="1" applyBorder="1" applyAlignment="1">
      <alignment horizontal="justify" vertical="center" wrapText="1"/>
    </xf>
    <xf numFmtId="166" fontId="0" fillId="2" borderId="1" xfId="0" applyNumberFormat="1" applyFont="1" applyFill="1" applyBorder="1" applyAlignment="1">
      <alignment wrapText="1"/>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7"/>
  <sheetViews>
    <sheetView tabSelected="1" view="pageLayout" topLeftCell="A27" zoomScale="30" zoomScaleNormal="100" zoomScalePageLayoutView="30" workbookViewId="0">
      <selection activeCell="C8" sqref="C8"/>
    </sheetView>
  </sheetViews>
  <sheetFormatPr defaultRowHeight="14.4" x14ac:dyDescent="0.3"/>
  <cols>
    <col min="1" max="1" width="24.33203125" customWidth="1"/>
    <col min="2" max="2" width="10.33203125" customWidth="1"/>
    <col min="3" max="3" width="9.5546875" customWidth="1"/>
    <col min="4" max="5" width="12" customWidth="1"/>
    <col min="6" max="6" width="12.5546875" customWidth="1"/>
    <col min="7" max="7" width="103.5546875" customWidth="1"/>
    <col min="8" max="8" width="27.77734375" customWidth="1"/>
  </cols>
  <sheetData>
    <row r="1" spans="1:8" ht="21" customHeight="1" x14ac:dyDescent="0.3">
      <c r="A1" s="56" t="s">
        <v>27</v>
      </c>
      <c r="B1" s="56"/>
      <c r="C1" s="56"/>
      <c r="D1" s="56"/>
      <c r="E1" s="56"/>
      <c r="F1" s="56"/>
      <c r="G1" s="56"/>
    </row>
    <row r="2" spans="1:8" ht="18" x14ac:dyDescent="0.3">
      <c r="A2" s="52" t="s">
        <v>28</v>
      </c>
      <c r="B2" s="53"/>
      <c r="C2" s="53"/>
      <c r="D2" s="53"/>
      <c r="E2" s="53"/>
      <c r="F2" s="54"/>
    </row>
    <row r="3" spans="1:8" ht="17.399999999999999" customHeight="1" x14ac:dyDescent="0.3">
      <c r="A3" s="13"/>
      <c r="B3" s="13"/>
      <c r="C3" s="13"/>
      <c r="D3" s="14"/>
      <c r="E3" s="13"/>
      <c r="F3" s="13"/>
      <c r="G3" s="12"/>
    </row>
    <row r="4" spans="1:8" ht="17.399999999999999" customHeight="1" x14ac:dyDescent="0.3">
      <c r="A4" s="15" t="s">
        <v>23</v>
      </c>
      <c r="B4" s="55" t="s">
        <v>24</v>
      </c>
      <c r="C4" s="55"/>
      <c r="D4" s="55"/>
      <c r="E4" s="55"/>
      <c r="F4" s="55"/>
      <c r="G4" s="12"/>
    </row>
    <row r="5" spans="1:8" ht="14.4" customHeight="1" x14ac:dyDescent="0.3">
      <c r="A5" s="15" t="s">
        <v>25</v>
      </c>
      <c r="B5" s="57" t="s">
        <v>26</v>
      </c>
      <c r="C5" s="58"/>
      <c r="D5" s="58"/>
      <c r="E5" s="58"/>
      <c r="F5" s="58"/>
      <c r="G5" s="58"/>
    </row>
    <row r="6" spans="1:8" ht="83.25" customHeight="1" x14ac:dyDescent="0.3">
      <c r="A6" s="20"/>
      <c r="B6" s="16" t="s">
        <v>29</v>
      </c>
      <c r="C6" s="17" t="s">
        <v>30</v>
      </c>
      <c r="D6" s="18" t="s">
        <v>31</v>
      </c>
      <c r="E6" s="19" t="s">
        <v>32</v>
      </c>
      <c r="F6" s="19" t="s">
        <v>33</v>
      </c>
      <c r="G6" s="20" t="s">
        <v>34</v>
      </c>
      <c r="H6" s="21" t="s">
        <v>35</v>
      </c>
    </row>
    <row r="7" spans="1:8" ht="15.6" x14ac:dyDescent="0.3">
      <c r="A7" s="2" t="s">
        <v>21</v>
      </c>
      <c r="B7" s="16"/>
      <c r="C7" s="16"/>
      <c r="D7" s="48"/>
      <c r="E7" s="48"/>
      <c r="F7" s="49"/>
      <c r="G7" s="22"/>
      <c r="H7" s="50"/>
    </row>
    <row r="8" spans="1:8" ht="402" customHeight="1" x14ac:dyDescent="0.3">
      <c r="A8" s="3" t="s">
        <v>14</v>
      </c>
      <c r="B8" s="4" t="s">
        <v>0</v>
      </c>
      <c r="C8" s="4">
        <v>1</v>
      </c>
      <c r="D8" s="23"/>
      <c r="E8" s="24">
        <f t="shared" ref="E8:E28" si="0">C8*D8</f>
        <v>0</v>
      </c>
      <c r="F8" s="24">
        <f t="shared" ref="F8:F28" si="1">E8*1.2</f>
        <v>0</v>
      </c>
      <c r="G8" s="59" t="s">
        <v>43</v>
      </c>
      <c r="H8" s="11"/>
    </row>
    <row r="9" spans="1:8" ht="123.6" customHeight="1" x14ac:dyDescent="0.3">
      <c r="A9" s="3" t="s">
        <v>9</v>
      </c>
      <c r="B9" s="1" t="s">
        <v>1</v>
      </c>
      <c r="C9" s="1">
        <v>1</v>
      </c>
      <c r="D9" s="23"/>
      <c r="E9" s="24">
        <f t="shared" si="0"/>
        <v>0</v>
      </c>
      <c r="F9" s="24">
        <f t="shared" si="1"/>
        <v>0</v>
      </c>
      <c r="G9" s="60" t="s">
        <v>61</v>
      </c>
      <c r="H9" s="11"/>
    </row>
    <row r="10" spans="1:8" ht="64.8" customHeight="1" x14ac:dyDescent="0.3">
      <c r="A10" s="3" t="s">
        <v>8</v>
      </c>
      <c r="B10" s="1" t="s">
        <v>0</v>
      </c>
      <c r="C10" s="1">
        <v>1</v>
      </c>
      <c r="D10" s="23"/>
      <c r="E10" s="24">
        <f t="shared" si="0"/>
        <v>0</v>
      </c>
      <c r="F10" s="24">
        <f t="shared" si="1"/>
        <v>0</v>
      </c>
      <c r="G10" s="59" t="s">
        <v>44</v>
      </c>
      <c r="H10" s="11"/>
    </row>
    <row r="11" spans="1:8" ht="285.60000000000002" customHeight="1" x14ac:dyDescent="0.3">
      <c r="A11" s="3" t="s">
        <v>48</v>
      </c>
      <c r="B11" s="1" t="s">
        <v>0</v>
      </c>
      <c r="C11" s="1">
        <v>8</v>
      </c>
      <c r="D11" s="23"/>
      <c r="E11" s="24">
        <f t="shared" si="0"/>
        <v>0</v>
      </c>
      <c r="F11" s="24">
        <f t="shared" si="1"/>
        <v>0</v>
      </c>
      <c r="G11" s="60" t="s">
        <v>45</v>
      </c>
      <c r="H11" s="11"/>
    </row>
    <row r="12" spans="1:8" ht="46.8" x14ac:dyDescent="0.3">
      <c r="A12" s="3" t="s">
        <v>11</v>
      </c>
      <c r="B12" s="1" t="s">
        <v>0</v>
      </c>
      <c r="C12" s="1">
        <v>15</v>
      </c>
      <c r="D12" s="23"/>
      <c r="E12" s="24">
        <f t="shared" si="0"/>
        <v>0</v>
      </c>
      <c r="F12" s="24">
        <f t="shared" si="1"/>
        <v>0</v>
      </c>
      <c r="G12" s="59" t="s">
        <v>46</v>
      </c>
      <c r="H12" s="11"/>
    </row>
    <row r="13" spans="1:8" ht="31.2" x14ac:dyDescent="0.3">
      <c r="A13" s="3" t="s">
        <v>12</v>
      </c>
      <c r="B13" s="1" t="s">
        <v>0</v>
      </c>
      <c r="C13" s="1">
        <v>30</v>
      </c>
      <c r="D13" s="23"/>
      <c r="E13" s="24">
        <f t="shared" si="0"/>
        <v>0</v>
      </c>
      <c r="F13" s="24">
        <f t="shared" si="1"/>
        <v>0</v>
      </c>
      <c r="G13" s="59" t="s">
        <v>47</v>
      </c>
      <c r="H13" s="11"/>
    </row>
    <row r="14" spans="1:8" ht="15.6" x14ac:dyDescent="0.3">
      <c r="A14" s="2" t="s">
        <v>49</v>
      </c>
      <c r="B14" s="6"/>
      <c r="C14" s="17"/>
      <c r="D14" s="46"/>
      <c r="E14" s="47"/>
      <c r="F14" s="47"/>
      <c r="G14" s="61"/>
      <c r="H14" s="11"/>
    </row>
    <row r="15" spans="1:8" ht="138" customHeight="1" x14ac:dyDescent="0.3">
      <c r="A15" s="3" t="s">
        <v>10</v>
      </c>
      <c r="B15" s="7" t="s">
        <v>1</v>
      </c>
      <c r="C15" s="4">
        <v>1</v>
      </c>
      <c r="D15" s="23"/>
      <c r="E15" s="24">
        <f t="shared" si="0"/>
        <v>0</v>
      </c>
      <c r="F15" s="24">
        <f t="shared" si="1"/>
        <v>0</v>
      </c>
      <c r="G15" s="60" t="s">
        <v>50</v>
      </c>
      <c r="H15" s="11"/>
    </row>
    <row r="16" spans="1:8" ht="366" customHeight="1" x14ac:dyDescent="0.3">
      <c r="A16" s="3" t="s">
        <v>15</v>
      </c>
      <c r="B16" s="7" t="s">
        <v>0</v>
      </c>
      <c r="C16" s="4">
        <v>1</v>
      </c>
      <c r="D16" s="23"/>
      <c r="E16" s="24">
        <f t="shared" si="0"/>
        <v>0</v>
      </c>
      <c r="F16" s="24">
        <f t="shared" si="1"/>
        <v>0</v>
      </c>
      <c r="G16" s="60" t="s">
        <v>51</v>
      </c>
      <c r="H16" s="11"/>
    </row>
    <row r="17" spans="1:8" ht="82.8" customHeight="1" x14ac:dyDescent="0.3">
      <c r="A17" s="3" t="s">
        <v>6</v>
      </c>
      <c r="B17" s="7" t="s">
        <v>1</v>
      </c>
      <c r="C17" s="4">
        <v>1</v>
      </c>
      <c r="D17" s="23"/>
      <c r="E17" s="24">
        <f t="shared" si="0"/>
        <v>0</v>
      </c>
      <c r="F17" s="24">
        <f t="shared" si="1"/>
        <v>0</v>
      </c>
      <c r="G17" s="60" t="s">
        <v>52</v>
      </c>
      <c r="H17" s="11"/>
    </row>
    <row r="18" spans="1:8" ht="403.2" customHeight="1" x14ac:dyDescent="0.3">
      <c r="A18" s="3" t="s">
        <v>4</v>
      </c>
      <c r="B18" s="7" t="s">
        <v>0</v>
      </c>
      <c r="C18" s="4">
        <v>8</v>
      </c>
      <c r="D18" s="23"/>
      <c r="E18" s="24">
        <f t="shared" si="0"/>
        <v>0</v>
      </c>
      <c r="F18" s="24">
        <f t="shared" si="1"/>
        <v>0</v>
      </c>
      <c r="G18" s="60" t="s">
        <v>53</v>
      </c>
      <c r="H18" s="11"/>
    </row>
    <row r="19" spans="1:8" ht="55.2" customHeight="1" x14ac:dyDescent="0.3">
      <c r="A19" s="3" t="s">
        <v>5</v>
      </c>
      <c r="B19" s="7" t="s">
        <v>0</v>
      </c>
      <c r="C19" s="4">
        <v>15</v>
      </c>
      <c r="D19" s="23"/>
      <c r="E19" s="24">
        <f t="shared" si="0"/>
        <v>0</v>
      </c>
      <c r="F19" s="24">
        <f t="shared" si="1"/>
        <v>0</v>
      </c>
      <c r="G19" s="59" t="s">
        <v>54</v>
      </c>
      <c r="H19" s="11"/>
    </row>
    <row r="20" spans="1:8" ht="31.2" x14ac:dyDescent="0.3">
      <c r="A20" s="3" t="s">
        <v>7</v>
      </c>
      <c r="B20" s="8" t="s">
        <v>0</v>
      </c>
      <c r="C20" s="4">
        <v>30</v>
      </c>
      <c r="D20" s="23"/>
      <c r="E20" s="24">
        <f t="shared" si="0"/>
        <v>0</v>
      </c>
      <c r="F20" s="24">
        <f t="shared" si="1"/>
        <v>0</v>
      </c>
      <c r="G20" s="60" t="s">
        <v>47</v>
      </c>
      <c r="H20" s="11"/>
    </row>
    <row r="21" spans="1:8" ht="31.2" x14ac:dyDescent="0.3">
      <c r="A21" s="2" t="s">
        <v>20</v>
      </c>
      <c r="B21" s="6"/>
      <c r="C21" s="17"/>
      <c r="D21" s="46"/>
      <c r="E21" s="47"/>
      <c r="F21" s="47"/>
      <c r="G21" s="61"/>
      <c r="H21" s="11"/>
    </row>
    <row r="22" spans="1:8" ht="134.4" customHeight="1" x14ac:dyDescent="0.3">
      <c r="A22" s="5" t="s">
        <v>13</v>
      </c>
      <c r="B22" s="9" t="s">
        <v>1</v>
      </c>
      <c r="C22" s="4">
        <v>1</v>
      </c>
      <c r="D22" s="23"/>
      <c r="E22" s="24">
        <f t="shared" si="0"/>
        <v>0</v>
      </c>
      <c r="F22" s="24">
        <f t="shared" si="1"/>
        <v>0</v>
      </c>
      <c r="G22" s="59" t="s">
        <v>22</v>
      </c>
      <c r="H22" s="51"/>
    </row>
    <row r="23" spans="1:8" ht="219.6" customHeight="1" x14ac:dyDescent="0.3">
      <c r="A23" s="5" t="s">
        <v>18</v>
      </c>
      <c r="B23" s="9" t="s">
        <v>0</v>
      </c>
      <c r="C23" s="4">
        <v>1</v>
      </c>
      <c r="D23" s="23"/>
      <c r="E23" s="24">
        <f t="shared" si="0"/>
        <v>0</v>
      </c>
      <c r="F23" s="24">
        <f t="shared" si="1"/>
        <v>0</v>
      </c>
      <c r="G23" s="59" t="s">
        <v>55</v>
      </c>
      <c r="H23" s="51"/>
    </row>
    <row r="24" spans="1:8" ht="81.599999999999994" customHeight="1" x14ac:dyDescent="0.3">
      <c r="A24" s="5" t="s">
        <v>3</v>
      </c>
      <c r="B24" s="9" t="s">
        <v>0</v>
      </c>
      <c r="C24" s="4">
        <v>2</v>
      </c>
      <c r="D24" s="23"/>
      <c r="E24" s="24">
        <f t="shared" si="0"/>
        <v>0</v>
      </c>
      <c r="F24" s="24">
        <f t="shared" si="1"/>
        <v>0</v>
      </c>
      <c r="G24" s="59" t="s">
        <v>56</v>
      </c>
      <c r="H24" s="51"/>
    </row>
    <row r="25" spans="1:8" ht="247.2" customHeight="1" x14ac:dyDescent="0.3">
      <c r="A25" s="5" t="s">
        <v>16</v>
      </c>
      <c r="B25" s="9" t="s">
        <v>0</v>
      </c>
      <c r="C25" s="4">
        <v>5</v>
      </c>
      <c r="D25" s="23"/>
      <c r="E25" s="24">
        <f t="shared" si="0"/>
        <v>0</v>
      </c>
      <c r="F25" s="24">
        <f t="shared" si="1"/>
        <v>0</v>
      </c>
      <c r="G25" s="60" t="s">
        <v>57</v>
      </c>
      <c r="H25" s="51"/>
    </row>
    <row r="26" spans="1:8" ht="237.6" customHeight="1" x14ac:dyDescent="0.3">
      <c r="A26" s="5" t="s">
        <v>17</v>
      </c>
      <c r="B26" s="9" t="s">
        <v>0</v>
      </c>
      <c r="C26" s="4">
        <v>5</v>
      </c>
      <c r="D26" s="23"/>
      <c r="E26" s="24">
        <f t="shared" si="0"/>
        <v>0</v>
      </c>
      <c r="F26" s="24">
        <f t="shared" si="1"/>
        <v>0</v>
      </c>
      <c r="G26" s="60" t="s">
        <v>58</v>
      </c>
      <c r="H26" s="51"/>
    </row>
    <row r="27" spans="1:8" ht="139.80000000000001" customHeight="1" x14ac:dyDescent="0.3">
      <c r="A27" s="5" t="s">
        <v>19</v>
      </c>
      <c r="B27" s="9" t="s">
        <v>0</v>
      </c>
      <c r="C27" s="4">
        <v>3</v>
      </c>
      <c r="D27" s="23"/>
      <c r="E27" s="24">
        <f t="shared" si="0"/>
        <v>0</v>
      </c>
      <c r="F27" s="24">
        <f t="shared" si="1"/>
        <v>0</v>
      </c>
      <c r="G27" s="60" t="s">
        <v>59</v>
      </c>
      <c r="H27" s="51"/>
    </row>
    <row r="28" spans="1:8" ht="65.400000000000006" customHeight="1" x14ac:dyDescent="0.3">
      <c r="A28" s="5" t="s">
        <v>2</v>
      </c>
      <c r="B28" s="9" t="s">
        <v>0</v>
      </c>
      <c r="C28" s="7">
        <v>16</v>
      </c>
      <c r="D28" s="23"/>
      <c r="E28" s="24">
        <f t="shared" si="0"/>
        <v>0</v>
      </c>
      <c r="F28" s="24">
        <f t="shared" si="1"/>
        <v>0</v>
      </c>
      <c r="G28" s="59" t="s">
        <v>60</v>
      </c>
      <c r="H28" s="51"/>
    </row>
    <row r="29" spans="1:8" ht="18" x14ac:dyDescent="0.35">
      <c r="A29" s="25" t="s">
        <v>36</v>
      </c>
      <c r="B29" s="26"/>
      <c r="C29" s="26"/>
      <c r="D29" s="26"/>
      <c r="E29" s="27">
        <f>SUM(E8:E28)</f>
        <v>0</v>
      </c>
      <c r="F29" s="27">
        <f>SUM(F8:F28)</f>
        <v>0</v>
      </c>
      <c r="G29" s="28"/>
      <c r="H29" s="26"/>
    </row>
    <row r="30" spans="1:8" ht="15" thickBot="1" x14ac:dyDescent="0.35">
      <c r="A30" s="10"/>
      <c r="D30" s="29"/>
      <c r="E30" s="30"/>
      <c r="F30" s="29"/>
      <c r="G30" s="31"/>
    </row>
    <row r="31" spans="1:8" x14ac:dyDescent="0.3">
      <c r="A31" s="32" t="s">
        <v>37</v>
      </c>
      <c r="B31" s="33"/>
      <c r="C31" s="33"/>
      <c r="D31" s="34"/>
      <c r="E31" s="35"/>
      <c r="F31" s="36"/>
    </row>
    <row r="32" spans="1:8" x14ac:dyDescent="0.3">
      <c r="A32" s="37" t="s">
        <v>38</v>
      </c>
      <c r="F32" s="38"/>
    </row>
    <row r="33" spans="1:6" ht="15.6" x14ac:dyDescent="0.3">
      <c r="A33" s="37" t="s">
        <v>39</v>
      </c>
      <c r="C33" s="39"/>
      <c r="F33" s="38"/>
    </row>
    <row r="34" spans="1:6" ht="15.6" x14ac:dyDescent="0.3">
      <c r="A34" s="37" t="s">
        <v>40</v>
      </c>
      <c r="C34" s="40"/>
      <c r="F34" s="38"/>
    </row>
    <row r="35" spans="1:6" ht="15.6" x14ac:dyDescent="0.3">
      <c r="A35" s="37" t="s">
        <v>41</v>
      </c>
      <c r="C35" s="40"/>
      <c r="F35" s="38"/>
    </row>
    <row r="36" spans="1:6" ht="15.6" x14ac:dyDescent="0.3">
      <c r="A36" s="41"/>
      <c r="C36" s="40"/>
      <c r="F36" s="38"/>
    </row>
    <row r="37" spans="1:6" ht="16.2" thickBot="1" x14ac:dyDescent="0.35">
      <c r="A37" s="42" t="s">
        <v>42</v>
      </c>
      <c r="B37" s="43"/>
      <c r="C37" s="44"/>
      <c r="D37" s="43"/>
      <c r="E37" s="43"/>
      <c r="F37" s="45"/>
    </row>
  </sheetData>
  <mergeCells count="4">
    <mergeCell ref="A2:F2"/>
    <mergeCell ref="B4:F4"/>
    <mergeCell ref="A1:G1"/>
    <mergeCell ref="B5:G5"/>
  </mergeCells>
  <pageMargins left="0.70866141732283472" right="0.70866141732283472" top="0.74803149606299213" bottom="0.74803149606299213" header="0.31496062992125984" footer="0.31496062992125984"/>
  <pageSetup paperSize="9" scale="6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JUH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2017-08-17T14:29:26Z</cp:lastPrinted>
  <dcterms:created xsi:type="dcterms:W3CDTF">2014-09-17T15:52:29Z</dcterms:created>
  <dcterms:modified xsi:type="dcterms:W3CDTF">2019-09-04T06:42:08Z</dcterms:modified>
</cp:coreProperties>
</file>