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ek2727537\Desktop\Working\V Z O R !!!!   Pozáručný servis a opravy detektorov pravosti dokladov C620 - V Z O R !!!!  - 002644 ----2024\JOSHEPHINE - Prekládka - JOSHEPHINE\"/>
    </mc:Choice>
  </mc:AlternateContent>
  <xr:revisionPtr revIDLastSave="0" documentId="13_ncr:1_{5BB96329-AFB4-4A24-9ECD-B0BC300F94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J6" i="1"/>
  <c r="J5" i="1"/>
  <c r="J4" i="1"/>
  <c r="I25" i="1" l="1"/>
  <c r="I27" i="1" s="1"/>
  <c r="J7" i="1"/>
  <c r="J25" i="1"/>
  <c r="J27" i="1" l="1"/>
  <c r="M17" i="1"/>
  <c r="N17" i="1" s="1"/>
</calcChain>
</file>

<file path=xl/sharedStrings.xml><?xml version="1.0" encoding="utf-8"?>
<sst xmlns="http://schemas.openxmlformats.org/spreadsheetml/2006/main" count="63" uniqueCount="58">
  <si>
    <t>Pol.</t>
  </si>
  <si>
    <t>Oprava a diagnostika Document detector C620</t>
  </si>
  <si>
    <t>Cena v € bez DPH</t>
  </si>
  <si>
    <t>Cena v € s DPH</t>
  </si>
  <si>
    <t>1.</t>
  </si>
  <si>
    <t>Prvá hodina servisného technika*</t>
  </si>
  <si>
    <t>2.</t>
  </si>
  <si>
    <t>Ďalšia hodina servisného technika**</t>
  </si>
  <si>
    <t>3.</t>
  </si>
  <si>
    <t>Hodina servisného technika - Diagnostika</t>
  </si>
  <si>
    <t>Celkom</t>
  </si>
  <si>
    <t>**V ďalšej hodine servisného technika žiadame uviesť iba hodinovú sadzbu servisného technika.</t>
  </si>
  <si>
    <t>Por. č.</t>
  </si>
  <si>
    <t>Document detector C620 - cenník náhradných dielov</t>
  </si>
  <si>
    <t>Cena za MJ</t>
  </si>
  <si>
    <t>Množstvo MJ</t>
  </si>
  <si>
    <t>Celkom  v € bez DPH</t>
  </si>
  <si>
    <t>Celkom  v € s DPH</t>
  </si>
  <si>
    <t>Display 7˝</t>
  </si>
  <si>
    <t xml:space="preserve">Kamera </t>
  </si>
  <si>
    <t>Plošný spoj s bielymi LED – podsvietenie</t>
  </si>
  <si>
    <t>Plošný spoj  -  riadiaca jednotka</t>
  </si>
  <si>
    <t>bez DPH</t>
  </si>
  <si>
    <t>s DPH</t>
  </si>
  <si>
    <t>IR swich</t>
  </si>
  <si>
    <t>UV LED pás</t>
  </si>
  <si>
    <t>Kabeláž</t>
  </si>
  <si>
    <t>Kryt pre display</t>
  </si>
  <si>
    <t>Plastový obal detektora</t>
  </si>
  <si>
    <t>Konektory</t>
  </si>
  <si>
    <t>pečiatka a podpis štatutára</t>
  </si>
  <si>
    <r>
      <t xml:space="preserve">*V prvej hodine servisného technika je potrebné uviesť </t>
    </r>
    <r>
      <rPr>
        <b/>
        <u/>
        <sz val="9"/>
        <color rgb="FF000000"/>
        <rFont val="Times New Roman"/>
        <family val="1"/>
        <charset val="238"/>
      </rPr>
      <t>dopravné náklady</t>
    </r>
    <r>
      <rPr>
        <b/>
        <sz val="9"/>
        <color rgb="FF000000"/>
        <rFont val="Times New Roman"/>
        <family val="1"/>
        <charset val="238"/>
      </rPr>
      <t xml:space="preserve"> súvisiace s opravou zariadenia na mieste plnenia (Ministerstvo vnútra SR, PPZ OHCP Bratislava Ružinov - letisko, Letisko M. R. Štefánika, 820 16 Bratislava 216) a hodinovú sadzbu servisného technika.</t>
    </r>
  </si>
  <si>
    <t>Identifikačné údaje uchádzača:</t>
  </si>
  <si>
    <t>Názov spoločnosti:</t>
  </si>
  <si>
    <t>Sídlo spoločnosti:</t>
  </si>
  <si>
    <t>Zastúpenie:</t>
  </si>
  <si>
    <t>Kontaktná osoba:</t>
  </si>
  <si>
    <t>IČO:</t>
  </si>
  <si>
    <t>IČ pre DPH:</t>
  </si>
  <si>
    <t>Bankové spojenie:</t>
  </si>
  <si>
    <t>Číslo účtu:</t>
  </si>
  <si>
    <t>Zapísaný v (na):</t>
  </si>
  <si>
    <t>Oddiel a vložka:</t>
  </si>
  <si>
    <t>číslo telefónu:</t>
  </si>
  <si>
    <t>číslo faxu:</t>
  </si>
  <si>
    <t>E-mail:</t>
  </si>
  <si>
    <t>4.</t>
  </si>
  <si>
    <t>5.</t>
  </si>
  <si>
    <t>6.</t>
  </si>
  <si>
    <t>7.</t>
  </si>
  <si>
    <t>8.</t>
  </si>
  <si>
    <t>9.</t>
  </si>
  <si>
    <t>10.</t>
  </si>
  <si>
    <t>Cenová ponuka - oprava detektorov pravosti dokladov C620</t>
  </si>
  <si>
    <t xml:space="preserve">                    .....................................</t>
  </si>
  <si>
    <t xml:space="preserve"> </t>
  </si>
  <si>
    <t>Suma</t>
  </si>
  <si>
    <t xml:space="preserve">    V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</si>
</sst>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_-* #,##0.00&quot; €&quot;_-;\-* #,##0.00&quot; €&quot;_-;_-* \-??&quot; €&quot;_-;_-@_-"/>
  </numFmts>
  <fonts count="25" x14ac:knownFonts="1"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u/>
      <sz val="9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name val="Calibri"/>
      <family val="2"/>
      <charset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333333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1"/>
      <color theme="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0"/>
      <name val="Times New Roman"/>
      <family val="1"/>
      <charset val="238"/>
    </font>
    <font>
      <b/>
      <sz val="14"/>
      <color rgb="FFFFFFFF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6F5F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6F5F0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4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165" fontId="6" fillId="2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 applyBorder="1"/>
    <xf numFmtId="165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164" fontId="4" fillId="5" borderId="6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18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0" fontId="3" fillId="7" borderId="3" xfId="0" applyFont="1" applyFill="1" applyBorder="1" applyAlignment="1">
      <alignment wrapText="1"/>
    </xf>
    <xf numFmtId="0" fontId="3" fillId="7" borderId="15" xfId="0" applyFont="1" applyFill="1" applyBorder="1" applyAlignment="1">
      <alignment wrapText="1"/>
    </xf>
    <xf numFmtId="165" fontId="6" fillId="8" borderId="3" xfId="0" applyNumberFormat="1" applyFont="1" applyFill="1" applyBorder="1" applyAlignment="1">
      <alignment horizontal="left" vertical="center"/>
    </xf>
    <xf numFmtId="165" fontId="6" fillId="7" borderId="14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165" fontId="24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15" fillId="6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0" fontId="15" fillId="6" borderId="20" xfId="0" applyFont="1" applyFill="1" applyBorder="1" applyAlignment="1">
      <alignment horizontal="left" vertical="center" wrapText="1"/>
    </xf>
    <xf numFmtId="0" fontId="21" fillId="6" borderId="2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" fillId="3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</cellXfs>
  <cellStyles count="1">
    <cellStyle name="Normálna" xfId="0" builtinId="0"/>
  </cellStyles>
  <dxfs count="6">
    <dxf>
      <font>
        <color rgb="FF000000"/>
      </font>
    </dxf>
    <dxf>
      <font>
        <color rgb="FF000000"/>
      </font>
    </dxf>
    <dxf>
      <font>
        <color auto="1"/>
      </font>
      <fill>
        <patternFill>
          <bgColor theme="0"/>
        </patternFill>
      </fill>
    </dxf>
    <dxf>
      <font>
        <color rgb="FFFFFFFF"/>
      </font>
    </dxf>
    <dxf>
      <font>
        <color theme="1"/>
      </font>
    </dxf>
    <dxf>
      <font>
        <color rgb="FF00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5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showGridLines="0" tabSelected="1" zoomScaleNormal="100" workbookViewId="0">
      <selection activeCell="O13" sqref="O13"/>
    </sheetView>
  </sheetViews>
  <sheetFormatPr defaultColWidth="8.7109375" defaultRowHeight="15" x14ac:dyDescent="0.25"/>
  <cols>
    <col min="1" max="1" width="3.28515625" customWidth="1"/>
    <col min="2" max="2" width="7.5703125" customWidth="1"/>
    <col min="3" max="3" width="8.28515625" customWidth="1"/>
    <col min="4" max="4" width="10.28515625" customWidth="1"/>
    <col min="5" max="5" width="6.7109375" customWidth="1"/>
    <col min="6" max="6" width="36.7109375" customWidth="1"/>
    <col min="7" max="7" width="13.42578125" customWidth="1"/>
    <col min="8" max="8" width="11.7109375" customWidth="1"/>
    <col min="9" max="9" width="17.5703125" customWidth="1"/>
    <col min="10" max="10" width="15.5703125" customWidth="1"/>
    <col min="13" max="13" width="10.7109375" customWidth="1"/>
    <col min="14" max="14" width="13.28515625" customWidth="1"/>
  </cols>
  <sheetData>
    <row r="1" spans="1:14" ht="7.5" customHeight="1" x14ac:dyDescent="0.25"/>
    <row r="2" spans="1:14" ht="21.6" customHeight="1" thickBot="1" x14ac:dyDescent="0.4">
      <c r="A2" s="1"/>
      <c r="B2" s="64" t="s">
        <v>53</v>
      </c>
      <c r="C2" s="64"/>
      <c r="D2" s="64"/>
      <c r="E2" s="64"/>
      <c r="F2" s="64"/>
      <c r="G2" s="64"/>
      <c r="H2" s="64"/>
      <c r="I2" s="64"/>
      <c r="J2" s="64"/>
    </row>
    <row r="3" spans="1:14" ht="34.15" customHeight="1" thickBot="1" x14ac:dyDescent="0.4">
      <c r="A3" s="1"/>
      <c r="B3" s="2" t="s">
        <v>0</v>
      </c>
      <c r="C3" s="65" t="s">
        <v>1</v>
      </c>
      <c r="D3" s="65"/>
      <c r="E3" s="65"/>
      <c r="F3" s="65"/>
      <c r="G3" s="65"/>
      <c r="H3" s="65"/>
      <c r="I3" s="3" t="s">
        <v>2</v>
      </c>
      <c r="J3" s="3" t="s">
        <v>3</v>
      </c>
    </row>
    <row r="4" spans="1:14" ht="18" customHeight="1" x14ac:dyDescent="0.35">
      <c r="A4" s="1"/>
      <c r="B4" s="29" t="s">
        <v>4</v>
      </c>
      <c r="C4" s="66" t="s">
        <v>5</v>
      </c>
      <c r="D4" s="66"/>
      <c r="E4" s="66"/>
      <c r="F4" s="66"/>
      <c r="G4" s="66"/>
      <c r="H4" s="66"/>
      <c r="I4" s="37"/>
      <c r="J4" s="4">
        <f>SUM(I4*M16)</f>
        <v>0</v>
      </c>
    </row>
    <row r="5" spans="1:14" ht="18" customHeight="1" x14ac:dyDescent="0.35">
      <c r="A5" s="1"/>
      <c r="B5" s="30" t="s">
        <v>6</v>
      </c>
      <c r="C5" s="67" t="s">
        <v>7</v>
      </c>
      <c r="D5" s="67"/>
      <c r="E5" s="67"/>
      <c r="F5" s="67"/>
      <c r="G5" s="67"/>
      <c r="H5" s="67"/>
      <c r="I5" s="37"/>
      <c r="J5" s="4">
        <f>SUM(I5*M16)</f>
        <v>0</v>
      </c>
    </row>
    <row r="6" spans="1:14" ht="18" customHeight="1" thickBot="1" x14ac:dyDescent="0.4">
      <c r="A6" s="1"/>
      <c r="B6" s="31" t="s">
        <v>8</v>
      </c>
      <c r="C6" s="68" t="s">
        <v>9</v>
      </c>
      <c r="D6" s="68"/>
      <c r="E6" s="68"/>
      <c r="F6" s="68"/>
      <c r="G6" s="68"/>
      <c r="H6" s="68"/>
      <c r="I6" s="38"/>
      <c r="J6" s="5">
        <f>SUM(I6*M16)</f>
        <v>0</v>
      </c>
    </row>
    <row r="7" spans="1:14" ht="22.15" customHeight="1" thickBot="1" x14ac:dyDescent="0.4">
      <c r="A7" s="1"/>
      <c r="B7" s="69" t="s">
        <v>56</v>
      </c>
      <c r="C7" s="69"/>
      <c r="D7" s="69"/>
      <c r="E7" s="69"/>
      <c r="F7" s="69"/>
      <c r="G7" s="69"/>
      <c r="H7" s="69"/>
      <c r="I7" s="47">
        <f>SUM(I4:I6)</f>
        <v>0</v>
      </c>
      <c r="J7" s="6">
        <f>SUM(J4:J6)</f>
        <v>0</v>
      </c>
    </row>
    <row r="8" spans="1:14" ht="4.9000000000000004" customHeight="1" x14ac:dyDescent="0.35">
      <c r="A8" s="1"/>
      <c r="B8" s="7"/>
      <c r="C8" s="8"/>
      <c r="D8" s="8"/>
      <c r="E8" s="8"/>
      <c r="F8" s="8"/>
      <c r="G8" s="8"/>
      <c r="H8" s="8"/>
      <c r="I8" s="9"/>
      <c r="J8" s="10"/>
    </row>
    <row r="9" spans="1:14" ht="13.9" customHeight="1" x14ac:dyDescent="0.35">
      <c r="A9" s="1"/>
      <c r="B9" s="70" t="s">
        <v>31</v>
      </c>
      <c r="C9" s="70"/>
      <c r="D9" s="70"/>
      <c r="E9" s="70"/>
      <c r="F9" s="70"/>
      <c r="G9" s="70"/>
      <c r="H9" s="70"/>
      <c r="I9" s="70"/>
      <c r="J9" s="70"/>
    </row>
    <row r="10" spans="1:14" ht="12.75" customHeight="1" x14ac:dyDescent="0.35">
      <c r="A10" s="1"/>
      <c r="B10" s="70"/>
      <c r="C10" s="70"/>
      <c r="D10" s="70"/>
      <c r="E10" s="70"/>
      <c r="F10" s="70"/>
      <c r="G10" s="70"/>
      <c r="H10" s="70"/>
      <c r="I10" s="70"/>
      <c r="J10" s="70"/>
    </row>
    <row r="11" spans="1:14" ht="12.6" customHeight="1" x14ac:dyDescent="0.35">
      <c r="A11" s="1"/>
      <c r="B11" s="11" t="s">
        <v>11</v>
      </c>
      <c r="C11" s="12"/>
      <c r="D11" s="12"/>
      <c r="E11" s="13"/>
      <c r="F11" s="13"/>
      <c r="G11" s="13"/>
      <c r="H11" s="13"/>
      <c r="I11" s="13"/>
      <c r="J11" s="13"/>
    </row>
    <row r="12" spans="1:14" ht="10.15" customHeight="1" thickBot="1" x14ac:dyDescent="0.4">
      <c r="A12" s="1"/>
      <c r="B12" s="11"/>
      <c r="C12" s="12"/>
      <c r="D12" s="12"/>
      <c r="E12" s="13"/>
      <c r="F12" s="13"/>
      <c r="G12" s="13"/>
      <c r="H12" s="13"/>
      <c r="I12" s="13"/>
      <c r="J12" s="13"/>
    </row>
    <row r="13" spans="1:14" ht="29.45" customHeight="1" thickBot="1" x14ac:dyDescent="0.3">
      <c r="B13" s="71" t="s">
        <v>12</v>
      </c>
      <c r="C13" s="72" t="s">
        <v>13</v>
      </c>
      <c r="D13" s="72"/>
      <c r="E13" s="72"/>
      <c r="F13" s="72"/>
      <c r="G13" s="73" t="s">
        <v>14</v>
      </c>
      <c r="H13" s="74" t="s">
        <v>15</v>
      </c>
      <c r="I13" s="71" t="s">
        <v>16</v>
      </c>
      <c r="J13" s="71" t="s">
        <v>17</v>
      </c>
    </row>
    <row r="14" spans="1:14" ht="15" customHeight="1" thickBot="1" x14ac:dyDescent="0.3">
      <c r="B14" s="71"/>
      <c r="C14" s="72"/>
      <c r="D14" s="72"/>
      <c r="E14" s="72"/>
      <c r="F14" s="72"/>
      <c r="G14" s="73"/>
      <c r="H14" s="74"/>
      <c r="I14" s="71"/>
      <c r="J14" s="71"/>
      <c r="L14" s="23"/>
      <c r="M14" s="32"/>
      <c r="N14" s="32"/>
    </row>
    <row r="15" spans="1:14" ht="18" customHeight="1" x14ac:dyDescent="0.25">
      <c r="B15" s="27" t="s">
        <v>4</v>
      </c>
      <c r="C15" s="75" t="s">
        <v>18</v>
      </c>
      <c r="D15" s="75"/>
      <c r="E15" s="75"/>
      <c r="F15" s="75"/>
      <c r="G15" s="39"/>
      <c r="H15" s="14">
        <v>7</v>
      </c>
      <c r="I15" s="15">
        <f t="shared" ref="I15:I24" si="0">SUM(G15*H15)</f>
        <v>0</v>
      </c>
      <c r="J15" s="4">
        <f>SUM(I15*M16)</f>
        <v>0</v>
      </c>
      <c r="L15" s="23"/>
      <c r="M15" s="32"/>
      <c r="N15" s="32"/>
    </row>
    <row r="16" spans="1:14" ht="18" customHeight="1" x14ac:dyDescent="0.25">
      <c r="B16" s="28" t="s">
        <v>6</v>
      </c>
      <c r="C16" s="76" t="s">
        <v>19</v>
      </c>
      <c r="D16" s="76"/>
      <c r="E16" s="76"/>
      <c r="F16" s="76"/>
      <c r="G16" s="40"/>
      <c r="H16" s="16">
        <v>7</v>
      </c>
      <c r="I16" s="15">
        <f t="shared" si="0"/>
        <v>0</v>
      </c>
      <c r="J16" s="17">
        <f>SUM(I16*M16)</f>
        <v>0</v>
      </c>
      <c r="L16" s="23"/>
      <c r="M16" s="32">
        <v>1.2</v>
      </c>
      <c r="N16" s="32"/>
    </row>
    <row r="17" spans="2:14" ht="18" customHeight="1" x14ac:dyDescent="0.25">
      <c r="B17" s="27" t="s">
        <v>8</v>
      </c>
      <c r="C17" s="76" t="s">
        <v>20</v>
      </c>
      <c r="D17" s="76"/>
      <c r="E17" s="76"/>
      <c r="F17" s="76"/>
      <c r="G17" s="40"/>
      <c r="H17" s="16">
        <v>7</v>
      </c>
      <c r="I17" s="15">
        <f t="shared" si="0"/>
        <v>0</v>
      </c>
      <c r="J17" s="17">
        <f>SUM(I17*M16)</f>
        <v>0</v>
      </c>
      <c r="L17" s="23"/>
      <c r="M17" s="33">
        <f>SUM(I7+I25)</f>
        <v>0</v>
      </c>
      <c r="N17" s="33">
        <f>SUM(M17*1.2)</f>
        <v>0</v>
      </c>
    </row>
    <row r="18" spans="2:14" ht="18" customHeight="1" x14ac:dyDescent="0.25">
      <c r="B18" s="28" t="s">
        <v>46</v>
      </c>
      <c r="C18" s="76" t="s">
        <v>21</v>
      </c>
      <c r="D18" s="76"/>
      <c r="E18" s="76"/>
      <c r="F18" s="76"/>
      <c r="G18" s="40"/>
      <c r="H18" s="16">
        <v>7</v>
      </c>
      <c r="I18" s="15">
        <f t="shared" si="0"/>
        <v>0</v>
      </c>
      <c r="J18" s="17">
        <f>SUM(I18*M16)</f>
        <v>0</v>
      </c>
      <c r="L18" s="23"/>
      <c r="M18" s="34" t="s">
        <v>22</v>
      </c>
      <c r="N18" s="34" t="s">
        <v>23</v>
      </c>
    </row>
    <row r="19" spans="2:14" ht="18" customHeight="1" x14ac:dyDescent="0.25">
      <c r="B19" s="27" t="s">
        <v>47</v>
      </c>
      <c r="C19" s="76" t="s">
        <v>24</v>
      </c>
      <c r="D19" s="76"/>
      <c r="E19" s="76"/>
      <c r="F19" s="76"/>
      <c r="G19" s="40"/>
      <c r="H19" s="16">
        <v>7</v>
      </c>
      <c r="I19" s="15">
        <f t="shared" si="0"/>
        <v>0</v>
      </c>
      <c r="J19" s="17">
        <f>SUM(I19*M16)</f>
        <v>0</v>
      </c>
      <c r="L19" s="23"/>
      <c r="M19" s="32"/>
      <c r="N19" s="32"/>
    </row>
    <row r="20" spans="2:14" ht="18" customHeight="1" x14ac:dyDescent="0.25">
      <c r="B20" s="28" t="s">
        <v>48</v>
      </c>
      <c r="C20" s="76" t="s">
        <v>25</v>
      </c>
      <c r="D20" s="76"/>
      <c r="E20" s="76"/>
      <c r="F20" s="76"/>
      <c r="G20" s="40"/>
      <c r="H20" s="16">
        <v>7</v>
      </c>
      <c r="I20" s="15">
        <f t="shared" si="0"/>
        <v>0</v>
      </c>
      <c r="J20" s="17">
        <f>SUM(I20*M16)</f>
        <v>0</v>
      </c>
      <c r="L20" s="23"/>
      <c r="M20" s="32"/>
      <c r="N20" s="32"/>
    </row>
    <row r="21" spans="2:14" ht="18" customHeight="1" x14ac:dyDescent="0.25">
      <c r="B21" s="27" t="s">
        <v>49</v>
      </c>
      <c r="C21" s="76" t="s">
        <v>26</v>
      </c>
      <c r="D21" s="76"/>
      <c r="E21" s="76"/>
      <c r="F21" s="76"/>
      <c r="G21" s="40"/>
      <c r="H21" s="16">
        <v>7</v>
      </c>
      <c r="I21" s="15">
        <f t="shared" si="0"/>
        <v>0</v>
      </c>
      <c r="J21" s="17">
        <f>SUM(I21*M16)</f>
        <v>0</v>
      </c>
      <c r="L21" s="23"/>
      <c r="M21" s="32"/>
      <c r="N21" s="32"/>
    </row>
    <row r="22" spans="2:14" ht="18" customHeight="1" x14ac:dyDescent="0.25">
      <c r="B22" s="28" t="s">
        <v>50</v>
      </c>
      <c r="C22" s="76" t="s">
        <v>27</v>
      </c>
      <c r="D22" s="76"/>
      <c r="E22" s="76"/>
      <c r="F22" s="76"/>
      <c r="G22" s="40"/>
      <c r="H22" s="16">
        <v>7</v>
      </c>
      <c r="I22" s="15">
        <f t="shared" si="0"/>
        <v>0</v>
      </c>
      <c r="J22" s="17">
        <f>SUM(I22*M16)</f>
        <v>0</v>
      </c>
      <c r="L22" s="23"/>
      <c r="M22" s="32"/>
      <c r="N22" s="32"/>
    </row>
    <row r="23" spans="2:14" ht="18" customHeight="1" x14ac:dyDescent="0.25">
      <c r="B23" s="27" t="s">
        <v>51</v>
      </c>
      <c r="C23" s="76" t="s">
        <v>28</v>
      </c>
      <c r="D23" s="76"/>
      <c r="E23" s="76"/>
      <c r="F23" s="76"/>
      <c r="G23" s="40"/>
      <c r="H23" s="16">
        <v>7</v>
      </c>
      <c r="I23" s="15">
        <f t="shared" si="0"/>
        <v>0</v>
      </c>
      <c r="J23" s="17">
        <f>SUM(I23*M16)</f>
        <v>0</v>
      </c>
      <c r="L23" s="23"/>
      <c r="M23" s="32"/>
      <c r="N23" s="32"/>
    </row>
    <row r="24" spans="2:14" ht="18" customHeight="1" thickBot="1" x14ac:dyDescent="0.3">
      <c r="B24" s="28" t="s">
        <v>52</v>
      </c>
      <c r="C24" s="76" t="s">
        <v>29</v>
      </c>
      <c r="D24" s="76"/>
      <c r="E24" s="76"/>
      <c r="F24" s="76"/>
      <c r="G24" s="41"/>
      <c r="H24" s="18">
        <v>7</v>
      </c>
      <c r="I24" s="15">
        <f t="shared" si="0"/>
        <v>0</v>
      </c>
      <c r="J24" s="17">
        <f>SUM(I24*M16)</f>
        <v>0</v>
      </c>
      <c r="L24" s="23"/>
      <c r="M24" s="32"/>
      <c r="N24" s="32"/>
    </row>
    <row r="25" spans="2:14" ht="21" customHeight="1" thickBot="1" x14ac:dyDescent="0.35">
      <c r="B25" s="77" t="s">
        <v>56</v>
      </c>
      <c r="C25" s="77"/>
      <c r="D25" s="77"/>
      <c r="E25" s="77"/>
      <c r="F25" s="77"/>
      <c r="G25" s="77"/>
      <c r="H25" s="77"/>
      <c r="I25" s="42">
        <f>SUM(I15:I24)</f>
        <v>0</v>
      </c>
      <c r="J25" s="19">
        <f>SUM(J15:J24)</f>
        <v>0</v>
      </c>
      <c r="L25" s="23"/>
      <c r="M25" s="32"/>
      <c r="N25" s="32"/>
    </row>
    <row r="26" spans="2:14" ht="4.5" customHeight="1" thickBot="1" x14ac:dyDescent="0.35">
      <c r="B26" s="43"/>
      <c r="C26" s="44"/>
      <c r="D26" s="44"/>
      <c r="E26" s="44"/>
      <c r="F26" s="44"/>
      <c r="G26" s="44"/>
      <c r="H26" s="44"/>
      <c r="I26" s="45"/>
      <c r="J26" s="46"/>
      <c r="L26" s="23"/>
      <c r="M26" s="32"/>
      <c r="N26" s="32"/>
    </row>
    <row r="27" spans="2:14" ht="25.5" customHeight="1" thickBot="1" x14ac:dyDescent="0.35">
      <c r="B27" s="50" t="s">
        <v>10</v>
      </c>
      <c r="C27" s="51"/>
      <c r="D27" s="51"/>
      <c r="E27" s="51"/>
      <c r="F27" s="51"/>
      <c r="G27" s="51"/>
      <c r="H27" s="52"/>
      <c r="I27" s="48">
        <f>SUM(I7+I25)</f>
        <v>0</v>
      </c>
      <c r="J27" s="49">
        <f>SUM(J7+J25)</f>
        <v>0</v>
      </c>
      <c r="L27" s="23"/>
      <c r="M27" s="32"/>
      <c r="N27" s="32"/>
    </row>
    <row r="28" spans="2:14" ht="28.5" customHeight="1" x14ac:dyDescent="0.3">
      <c r="B28" s="20"/>
      <c r="C28" s="20"/>
      <c r="D28" s="20"/>
      <c r="E28" s="20"/>
      <c r="F28" s="20"/>
      <c r="G28" s="20"/>
      <c r="H28" s="20"/>
      <c r="I28" s="21"/>
      <c r="J28" s="22"/>
      <c r="L28" s="23"/>
      <c r="M28" s="32"/>
      <c r="N28" s="32"/>
    </row>
    <row r="29" spans="2:14" ht="21.95" customHeight="1" x14ac:dyDescent="0.25">
      <c r="B29" s="57" t="s">
        <v>32</v>
      </c>
      <c r="C29" s="58"/>
      <c r="D29" s="58"/>
      <c r="E29" s="58"/>
      <c r="F29" s="55"/>
      <c r="G29" s="56"/>
      <c r="H29" s="56"/>
      <c r="I29" s="56"/>
      <c r="J29" s="56"/>
      <c r="K29" s="35"/>
      <c r="L29" s="36"/>
      <c r="M29" s="35"/>
      <c r="N29" s="32"/>
    </row>
    <row r="30" spans="2:14" ht="21.95" customHeight="1" x14ac:dyDescent="0.25">
      <c r="B30" s="59" t="s">
        <v>33</v>
      </c>
      <c r="C30" s="60"/>
      <c r="D30" s="60"/>
      <c r="E30" s="58"/>
      <c r="F30" s="55"/>
      <c r="G30" s="56"/>
      <c r="H30" s="56"/>
      <c r="I30" s="56"/>
      <c r="J30" s="56"/>
      <c r="K30" s="35"/>
      <c r="L30" s="35"/>
      <c r="M30" s="35"/>
      <c r="N30" s="32"/>
    </row>
    <row r="31" spans="2:14" ht="21.95" customHeight="1" x14ac:dyDescent="0.25">
      <c r="B31" s="59" t="s">
        <v>34</v>
      </c>
      <c r="C31" s="60"/>
      <c r="D31" s="60"/>
      <c r="E31" s="58"/>
      <c r="F31" s="55"/>
      <c r="G31" s="56"/>
      <c r="H31" s="56"/>
      <c r="I31" s="56"/>
      <c r="J31" s="56"/>
      <c r="K31" s="35"/>
      <c r="L31" s="35"/>
      <c r="M31" s="35"/>
      <c r="N31" s="32"/>
    </row>
    <row r="32" spans="2:14" ht="21.95" customHeight="1" x14ac:dyDescent="0.25">
      <c r="B32" s="59" t="s">
        <v>35</v>
      </c>
      <c r="C32" s="60"/>
      <c r="D32" s="60"/>
      <c r="E32" s="58"/>
      <c r="F32" s="55"/>
      <c r="G32" s="56"/>
      <c r="H32" s="56"/>
      <c r="I32" s="56"/>
      <c r="J32" s="56"/>
      <c r="K32" s="35"/>
      <c r="L32" s="35"/>
      <c r="M32" s="35"/>
      <c r="N32" s="32"/>
    </row>
    <row r="33" spans="2:14" ht="21.95" customHeight="1" x14ac:dyDescent="0.25">
      <c r="B33" s="59" t="s">
        <v>36</v>
      </c>
      <c r="C33" s="60"/>
      <c r="D33" s="60"/>
      <c r="E33" s="58"/>
      <c r="F33" s="55"/>
      <c r="G33" s="56"/>
      <c r="H33" s="56"/>
      <c r="I33" s="56"/>
      <c r="J33" s="56"/>
      <c r="K33" s="35"/>
      <c r="L33" s="35"/>
      <c r="M33" s="35"/>
      <c r="N33" s="32"/>
    </row>
    <row r="34" spans="2:14" ht="21.95" customHeight="1" x14ac:dyDescent="0.25">
      <c r="B34" s="59" t="s">
        <v>37</v>
      </c>
      <c r="C34" s="60"/>
      <c r="D34" s="60"/>
      <c r="E34" s="58"/>
      <c r="F34" s="55"/>
      <c r="G34" s="56"/>
      <c r="H34" s="56"/>
      <c r="I34" s="56"/>
      <c r="J34" s="56"/>
      <c r="K34" s="35"/>
      <c r="L34" s="35"/>
      <c r="M34" s="35"/>
      <c r="N34" s="32"/>
    </row>
    <row r="35" spans="2:14" ht="21.95" customHeight="1" x14ac:dyDescent="0.25">
      <c r="B35" s="59" t="s">
        <v>38</v>
      </c>
      <c r="C35" s="60"/>
      <c r="D35" s="60"/>
      <c r="E35" s="58"/>
      <c r="F35" s="55"/>
      <c r="G35" s="56"/>
      <c r="H35" s="56"/>
      <c r="I35" s="56"/>
      <c r="J35" s="56"/>
      <c r="K35" s="35"/>
      <c r="L35" s="35"/>
      <c r="M35" s="35"/>
      <c r="N35" s="32"/>
    </row>
    <row r="36" spans="2:14" ht="21.95" customHeight="1" x14ac:dyDescent="0.25">
      <c r="B36" s="59" t="s">
        <v>39</v>
      </c>
      <c r="C36" s="60"/>
      <c r="D36" s="60"/>
      <c r="E36" s="58"/>
      <c r="F36" s="55"/>
      <c r="G36" s="56"/>
      <c r="H36" s="56"/>
      <c r="I36" s="56"/>
      <c r="J36" s="56"/>
      <c r="K36" s="35"/>
      <c r="L36" s="35"/>
      <c r="M36" s="35"/>
      <c r="N36" s="32"/>
    </row>
    <row r="37" spans="2:14" ht="21.95" customHeight="1" x14ac:dyDescent="0.25">
      <c r="B37" s="59" t="s">
        <v>40</v>
      </c>
      <c r="C37" s="60"/>
      <c r="D37" s="60"/>
      <c r="E37" s="58"/>
      <c r="F37" s="55"/>
      <c r="G37" s="56"/>
      <c r="H37" s="56"/>
      <c r="I37" s="56"/>
      <c r="J37" s="56"/>
      <c r="K37" s="35"/>
      <c r="L37" s="35"/>
      <c r="M37" s="35"/>
      <c r="N37" s="32"/>
    </row>
    <row r="38" spans="2:14" ht="21.95" customHeight="1" x14ac:dyDescent="0.25">
      <c r="B38" s="59" t="s">
        <v>41</v>
      </c>
      <c r="C38" s="60"/>
      <c r="D38" s="60"/>
      <c r="E38" s="58"/>
      <c r="F38" s="55"/>
      <c r="G38" s="56"/>
      <c r="H38" s="56"/>
      <c r="I38" s="56"/>
      <c r="J38" s="56"/>
      <c r="K38" s="35"/>
      <c r="L38" s="35"/>
      <c r="M38" s="35"/>
      <c r="N38" s="32"/>
    </row>
    <row r="39" spans="2:14" ht="21.95" customHeight="1" x14ac:dyDescent="0.25">
      <c r="B39" s="59" t="s">
        <v>42</v>
      </c>
      <c r="C39" s="60"/>
      <c r="D39" s="60"/>
      <c r="E39" s="58"/>
      <c r="F39" s="55"/>
      <c r="G39" s="56"/>
      <c r="H39" s="56"/>
      <c r="I39" s="56"/>
      <c r="J39" s="56"/>
      <c r="K39" s="35"/>
      <c r="L39" s="35"/>
      <c r="M39" s="35"/>
      <c r="N39" s="32"/>
    </row>
    <row r="40" spans="2:14" ht="21.95" customHeight="1" x14ac:dyDescent="0.25">
      <c r="B40" s="59" t="s">
        <v>43</v>
      </c>
      <c r="C40" s="60"/>
      <c r="D40" s="60"/>
      <c r="E40" s="58"/>
      <c r="F40" s="55"/>
      <c r="G40" s="56"/>
      <c r="H40" s="56"/>
      <c r="I40" s="56"/>
      <c r="J40" s="56"/>
      <c r="K40" s="35"/>
      <c r="L40" s="35"/>
      <c r="M40" s="35"/>
      <c r="N40" s="32"/>
    </row>
    <row r="41" spans="2:14" ht="21.95" customHeight="1" x14ac:dyDescent="0.25">
      <c r="B41" s="59" t="s">
        <v>44</v>
      </c>
      <c r="C41" s="60"/>
      <c r="D41" s="60"/>
      <c r="E41" s="58"/>
      <c r="F41" s="55"/>
      <c r="G41" s="56"/>
      <c r="H41" s="56"/>
      <c r="I41" s="56"/>
      <c r="J41" s="56"/>
      <c r="K41" s="35"/>
      <c r="L41" s="35"/>
      <c r="M41" s="35"/>
      <c r="N41" s="32"/>
    </row>
    <row r="42" spans="2:14" ht="21.95" customHeight="1" x14ac:dyDescent="0.25">
      <c r="B42" s="59" t="s">
        <v>45</v>
      </c>
      <c r="C42" s="60"/>
      <c r="D42" s="60"/>
      <c r="E42" s="58"/>
      <c r="F42" s="55"/>
      <c r="G42" s="56"/>
      <c r="H42" s="56"/>
      <c r="I42" s="56"/>
      <c r="J42" s="56"/>
      <c r="K42" s="35"/>
      <c r="L42" s="35"/>
      <c r="M42" s="35"/>
      <c r="N42" s="32"/>
    </row>
    <row r="43" spans="2:14" ht="21.95" customHeight="1" x14ac:dyDescent="0.25">
      <c r="B43" s="24"/>
      <c r="C43" s="25"/>
      <c r="D43" s="25"/>
      <c r="E43" s="25"/>
      <c r="F43" s="25"/>
      <c r="G43" s="25"/>
      <c r="H43" s="25"/>
      <c r="I43" s="25"/>
      <c r="J43" s="25"/>
    </row>
    <row r="44" spans="2:14" ht="15.75" x14ac:dyDescent="0.25">
      <c r="B44" s="24"/>
      <c r="C44" s="25"/>
      <c r="D44" s="25"/>
      <c r="E44" s="25"/>
      <c r="F44" s="25"/>
      <c r="G44" s="25"/>
      <c r="H44" s="25"/>
      <c r="I44" s="25"/>
      <c r="J44" s="25"/>
    </row>
    <row r="45" spans="2:14" ht="15.75" x14ac:dyDescent="0.25">
      <c r="B45" s="24"/>
      <c r="C45" s="25" t="s">
        <v>55</v>
      </c>
      <c r="D45" s="25"/>
      <c r="E45" s="25"/>
      <c r="F45" s="25" t="s">
        <v>55</v>
      </c>
      <c r="G45" s="25"/>
      <c r="H45" s="25"/>
      <c r="I45" s="25"/>
      <c r="J45" s="25"/>
    </row>
    <row r="46" spans="2:14" ht="15.75" customHeight="1" x14ac:dyDescent="0.25">
      <c r="B46" s="24" t="s">
        <v>57</v>
      </c>
      <c r="C46" s="53"/>
      <c r="D46" s="54"/>
      <c r="E46" s="54"/>
      <c r="F46" s="54"/>
      <c r="G46" s="26"/>
      <c r="H46" s="63" t="s">
        <v>54</v>
      </c>
      <c r="I46" s="63"/>
      <c r="J46" s="63"/>
    </row>
    <row r="47" spans="2:14" ht="15.75" customHeight="1" x14ac:dyDescent="0.25">
      <c r="B47" s="24"/>
      <c r="C47" s="25"/>
      <c r="D47" s="25"/>
      <c r="E47" s="25"/>
      <c r="F47" s="25"/>
      <c r="G47" s="25"/>
      <c r="H47" s="61" t="s">
        <v>30</v>
      </c>
      <c r="I47" s="62"/>
      <c r="J47" s="62"/>
    </row>
    <row r="48" spans="2:14" ht="15.75" x14ac:dyDescent="0.25">
      <c r="B48" s="24"/>
      <c r="C48" s="25"/>
      <c r="D48" s="25"/>
      <c r="E48" s="25"/>
      <c r="F48" s="25"/>
      <c r="G48" s="25"/>
      <c r="H48" s="62"/>
      <c r="I48" s="62"/>
      <c r="J48" s="62"/>
    </row>
  </sheetData>
  <sheetProtection algorithmName="SHA-512" hashValue="20Kv7oRqJP7v1GZs9/wpUI28AbdwhQMU/DHYuLZstR+tJJfsY2TqmpO5E4CnngCRqFS7N7RNl6LhQT2mtpOo0w==" saltValue="8zEVEgX9NVabOr1wvtbsmQ==" spinCount="100000" sheet="1" objects="1" scenarios="1"/>
  <protectedRanges>
    <protectedRange sqref="B45:J48" name="Rozsah4"/>
    <protectedRange sqref="G15:G24" name="Rozsah2"/>
    <protectedRange sqref="I4:I6" name="Rozsah1"/>
    <protectedRange sqref="F29:J42" name="Rozsah3"/>
  </protectedRanges>
  <mergeCells count="56">
    <mergeCell ref="C21:F21"/>
    <mergeCell ref="C22:F22"/>
    <mergeCell ref="C23:F23"/>
    <mergeCell ref="C24:F24"/>
    <mergeCell ref="B25:H25"/>
    <mergeCell ref="C16:F16"/>
    <mergeCell ref="C17:F17"/>
    <mergeCell ref="C18:F18"/>
    <mergeCell ref="C19:F19"/>
    <mergeCell ref="C20:F20"/>
    <mergeCell ref="H47:J48"/>
    <mergeCell ref="H46:J46"/>
    <mergeCell ref="B2:J2"/>
    <mergeCell ref="C3:H3"/>
    <mergeCell ref="C4:H4"/>
    <mergeCell ref="C5:H5"/>
    <mergeCell ref="C6:H6"/>
    <mergeCell ref="B7:H7"/>
    <mergeCell ref="B9:J10"/>
    <mergeCell ref="B13:B14"/>
    <mergeCell ref="C13:F14"/>
    <mergeCell ref="G13:G14"/>
    <mergeCell ref="H13:H14"/>
    <mergeCell ref="I13:I14"/>
    <mergeCell ref="J13:J14"/>
    <mergeCell ref="C15:F15"/>
    <mergeCell ref="F29:J29"/>
    <mergeCell ref="F30:J30"/>
    <mergeCell ref="F31:J31"/>
    <mergeCell ref="F32:J32"/>
    <mergeCell ref="F33:J33"/>
    <mergeCell ref="F39:J39"/>
    <mergeCell ref="F40:J40"/>
    <mergeCell ref="F41:J41"/>
    <mergeCell ref="B35:E35"/>
    <mergeCell ref="B33:E33"/>
    <mergeCell ref="B34:E34"/>
    <mergeCell ref="F34:J34"/>
    <mergeCell ref="F35:J35"/>
    <mergeCell ref="F36:J36"/>
    <mergeCell ref="B27:H27"/>
    <mergeCell ref="C46:F46"/>
    <mergeCell ref="F42:J42"/>
    <mergeCell ref="B29:E29"/>
    <mergeCell ref="B30:E30"/>
    <mergeCell ref="B31:E31"/>
    <mergeCell ref="B42:E42"/>
    <mergeCell ref="B38:E38"/>
    <mergeCell ref="B37:E37"/>
    <mergeCell ref="B32:E32"/>
    <mergeCell ref="B36:E36"/>
    <mergeCell ref="B41:E41"/>
    <mergeCell ref="B39:E39"/>
    <mergeCell ref="B40:E40"/>
    <mergeCell ref="F37:J37"/>
    <mergeCell ref="F38:J38"/>
  </mergeCells>
  <conditionalFormatting sqref="J4:J7">
    <cfRule type="cellIs" dxfId="5" priority="4" operator="greaterThan">
      <formula>0</formula>
    </cfRule>
  </conditionalFormatting>
  <conditionalFormatting sqref="I7">
    <cfRule type="cellIs" dxfId="4" priority="2" operator="greaterThan">
      <formula>0</formula>
    </cfRule>
    <cfRule type="cellIs" dxfId="3" priority="5" operator="greaterThan">
      <formula>0</formula>
    </cfRule>
    <cfRule type="cellIs" dxfId="2" priority="1" operator="greaterThan">
      <formula>0</formula>
    </cfRule>
  </conditionalFormatting>
  <conditionalFormatting sqref="I15:J28">
    <cfRule type="cellIs" dxfId="1" priority="6" operator="greaterThan">
      <formula>0</formula>
    </cfRule>
    <cfRule type="cellIs" dxfId="0" priority="7" operator="greaterThan">
      <formula>" -   € "</formula>
    </cfRule>
  </conditionalFormatting>
  <pageMargins left="0.31496062992125984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Michálek</dc:creator>
  <cp:lastModifiedBy>Stanislav Michálek</cp:lastModifiedBy>
  <cp:revision>3</cp:revision>
  <cp:lastPrinted>2024-06-20T10:34:35Z</cp:lastPrinted>
  <dcterms:created xsi:type="dcterms:W3CDTF">2006-09-16T00:00:00Z</dcterms:created>
  <dcterms:modified xsi:type="dcterms:W3CDTF">2024-06-20T10:36:07Z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