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ZsNH Archívy- Ceiba\"/>
    </mc:Choice>
  </mc:AlternateContent>
  <bookViews>
    <workbookView xWindow="0" yWindow="0" windowWidth="21570" windowHeight="8160"/>
  </bookViews>
  <sheets>
    <sheet name="Cenová ponuka - vzor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K8" i="3" s="1"/>
  <c r="I8" i="3"/>
  <c r="H9" i="3"/>
  <c r="K9" i="3" s="1"/>
  <c r="I9" i="3"/>
  <c r="H10" i="3"/>
  <c r="K10" i="3" s="1"/>
  <c r="I10" i="3"/>
  <c r="H11" i="3"/>
  <c r="K11" i="3" s="1"/>
  <c r="I11" i="3"/>
  <c r="H12" i="3"/>
  <c r="K12" i="3" s="1"/>
  <c r="I12" i="3"/>
  <c r="H13" i="3"/>
  <c r="K13" i="3" s="1"/>
  <c r="I13" i="3"/>
  <c r="H14" i="3"/>
  <c r="K14" i="3" s="1"/>
  <c r="I14" i="3"/>
  <c r="J13" i="3" l="1"/>
  <c r="J11" i="3"/>
  <c r="J10" i="3"/>
  <c r="J8" i="3"/>
  <c r="J9" i="3"/>
  <c r="J12" i="3"/>
  <c r="J14" i="3"/>
  <c r="I7" i="3"/>
  <c r="H7" i="3"/>
  <c r="K7" i="3" s="1"/>
  <c r="I6" i="3"/>
  <c r="H6" i="3"/>
  <c r="K6" i="3" s="1"/>
  <c r="I5" i="3"/>
  <c r="H5" i="3"/>
  <c r="K5" i="3" s="1"/>
  <c r="I4" i="3"/>
  <c r="H4" i="3"/>
  <c r="K4" i="3" s="1"/>
  <c r="I3" i="3"/>
  <c r="H3" i="3"/>
  <c r="K3" i="3" s="1"/>
  <c r="I2" i="3"/>
  <c r="H2" i="3"/>
  <c r="K2" i="3" s="1"/>
  <c r="J3" i="3" l="1"/>
  <c r="J5" i="3"/>
  <c r="J7" i="3"/>
  <c r="I15" i="3"/>
  <c r="K15" i="3"/>
  <c r="J4" i="3"/>
  <c r="J6" i="3"/>
  <c r="J2" i="3"/>
  <c r="J15" i="3" l="1"/>
</calcChain>
</file>

<file path=xl/sharedStrings.xml><?xml version="1.0" encoding="utf-8"?>
<sst xmlns="http://schemas.openxmlformats.org/spreadsheetml/2006/main" count="57" uniqueCount="47">
  <si>
    <t>Množstvo</t>
  </si>
  <si>
    <t>Názov položky</t>
  </si>
  <si>
    <t>Špecifikácia položky</t>
  </si>
  <si>
    <t>ks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</si>
  <si>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</si>
  <si>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</si>
  <si>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</si>
  <si>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</si>
  <si>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</si>
  <si>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</si>
  <si>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</si>
  <si>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</si>
  <si>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Pozn.:</t>
  </si>
  <si>
    <t>Uchádzač vypĺňa len bunky zvýraznené zelenou farbou</t>
  </si>
  <si>
    <t>Porad. číslo</t>
  </si>
  <si>
    <t xml:space="preserve">V cene musia byť zahrnuté všetky náklady, ktoré sú spojené s plnením zákazy - priame i nepriame náklady na predmet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 </t>
  </si>
  <si>
    <t xml:space="preserve">pečiatka a podpis </t>
  </si>
  <si>
    <t>V ...........................................</t>
  </si>
  <si>
    <t>dňa ...............................................</t>
  </si>
  <si>
    <t>Hladká netkaná textília, 130 cm x 25 m, 33 g/m²</t>
  </si>
  <si>
    <t>Hladká netkaná textília, s vysokou pevnosťou, 100 % polyester, bez obsahu kyselín, vhodná pri reštaurovaní dokumentov.
Rozmery: šírka 130,0 cm (± 1 cm),
Plošná hmotnsoť: 33 g/m² (± 3 g/m²),
Balenie: 25 m (minimum).
Napríklad: Hollytex, 130 cm x 25 m, 33 g/m², balenie 25 m.</t>
  </si>
  <si>
    <t>bal.</t>
  </si>
  <si>
    <t>Kontrolná stupnica odtieňov sivej a farebná karta</t>
  </si>
  <si>
    <t>Kontrolná stupnica odtieňov sivej a farebná karta.
Karta sa používa na presnú reprodukciu farieb a tónov, 
kontrolná stupnica je kontrolné zariadenie s odstupňovanými neutrálnymi tónmi.
Rozmery:
- Veľkosť farebnej tabuľky: cca 8 x 36 cm (± 1 cm),
- Veľkosť farebného poľa: 2 x 4 cm.
Napríklad: Kontrolná stupnica odtieňov sivej a farebná karta BST14 B.I.G.</t>
  </si>
  <si>
    <t>sada</t>
  </si>
  <si>
    <t>Benátske mydlo</t>
  </si>
  <si>
    <t>Tekutý prostriedok vhodný na jemné pranie papierových dokumentov, vyrobený z olivového oleja, pH: 8,0.
Balenie: 500 g minimum, alebo ekvivalent so súhrnnou minimálnou  hmotnosťou 500 g (2x250 g, 5x100 g a pod.).
Napríklad: Benátské mydlo, balenie 500g.</t>
  </si>
  <si>
    <t>Biela rolka papiera</t>
  </si>
  <si>
    <t>Páska na opravu natrhnutých papierových dokumentov</t>
  </si>
  <si>
    <t>Samolepiaca sendvičová papierová páska s polyesterovým vláknom</t>
  </si>
  <si>
    <t>Identifikačné štítky vyrobené z nekyslého papieru</t>
  </si>
  <si>
    <t>Samolepiaca papierová páska, 1,3 cm x 50 m</t>
  </si>
  <si>
    <t>Papier rolka,
farba – biela,
plošná hmotnosť: 160 g/m²,
rozmery (šírka x dĺžka) 150 x 1000 cm (minimum).</t>
  </si>
  <si>
    <t>Veľmi tenká a extrémne priehľadná, jemná páska, nežltnúca, odstrániteľná rozpúšťadlami a má neutrálne pH. Páska je vhodná k opravám natrhnutých častí papierových častí dokumentov či listov knižných zväzkov. 
Rozmery: šírka 1,25 cm (± 0,05 cm), 
balenie 15,0 m (minimum).
Napríklad: Mending Tissue 1,27 cm x 15,24 m.</t>
  </si>
  <si>
    <t>Samolepiaca páska odolná voči natrhnutiu, sendvičová papierová páska spevnená polyesterovým vláknom, vhodná na spevnenie väzieb kníh, atlasov, knižných zväzkov.
Rozmery: šírka 3,1 cm (± 0,1 cm), dĺžka 30 m (minimum).
Napríklad: Easy Bind Tyvek 3,1 cm x 30 m.</t>
  </si>
  <si>
    <t>Identifikačné štítky vyrobené z nekyslého papieru, bez obsahu ligninu, pH 8,5 ideální k označování archivních materiálů.
Rozmery: 3,8 x 8,3 cm (± 5 %).
Balenie: 100 ks štítkov.</t>
  </si>
  <si>
    <t>Transparentná samolepiaca papierová páska neobsahujúca kyslé a drevité látky, odolná proti starnutiu a žltnutiu, permanentné elastická, pH neutrálne lepidlo.
Plošná hmotnosť 20 g/m².  Vhodná na opravu natrhnutých archívnych dokumentov.
Rozmery: šírka 1,3 cm (± 0,05 cm), balenie 50 m (minimum).  
Napríklad: Filmoplast P, 1,3 cm x 50 m.</t>
  </si>
  <si>
    <t>Samolepiaca papierová páska, 2,5  cm x 31 m</t>
  </si>
  <si>
    <t>Knižná zarážka v tvare „L“</t>
  </si>
  <si>
    <t>Čistiaca latexová huba</t>
  </si>
  <si>
    <t>Akrylátový konzervant Paraloid B72</t>
  </si>
  <si>
    <t>Konzervant Cyklododekán</t>
  </si>
  <si>
    <t>Transparentná samolepiaca papierová páska neobsahujúca kyslé a drevité látky, odolná proti starnutiu a žltnutiu, permanentné elastická, pH neutrálne lepidlo. Vhodná na opravu natrhnutých archívnych dokumentov.
Plošná hmotnosť 20 g/m².  
Rozmery: šírka 2,5 cm (± 0,05 cm), balenie 31 m (minimum).  
Napríklad: Filmoplast P, 2,5 cm x 31 m.</t>
  </si>
  <si>
    <t>Knižná zarážka vtvare  "L", vyrobená z plechu (hrúbka 1 mm minimum), povrchová úprava - práškovou farbou. 
Farba: biela.
Rozmery (hĺbka x šírka x výška): 210 x 210 x 290 mm (± 10 mm).</t>
  </si>
  <si>
    <t>Čistiaca hubka bez obsahu chemikálií, ropúšťadiel alebo ďalších prísad. Vhodná k čisteniu a reštaurovaniu poškodených plátien, papieru, skla a pod. Opakovane požiteľná, prateľná.
Zloženie: 100 % mäkká latexová guma.
Rozmery: cca 18,5 x 9,5x 4,5 cm alebo 790 cm³ (minimum).
Napríklad: Čistiaca hubka Cleanmaster.</t>
  </si>
  <si>
    <t>Stredne tvrdý, termoplastický, čistý akrylát, odolný proti svetlu a proti starnutiu, veľmi dobre rozpustný v toulene, acetone, alkohole, nerozpustný a nerieditelný v lakovom benzine. Použitie v reštaurovaní, slúži ku konzervovaniu umeleckých diel, k impregnácií, spevneniu a konsolidovaniu nástenných malieb a obrazov, ako zakladný a konečný firniš a ako fixativ pre grafikov, ako lepidlo na sklo a keramiku, pre konzervovanie dreva.
Balenie: 1 kg, alebo ekvivalent so súhrnnou minimálnou  hmotnosťou 1 kg (2x500 g, 4x250 g a pod.).
Napríklad: Paraloid B 72.</t>
  </si>
  <si>
    <t>Dočasný konsolidant na báze organickej látky cyklododekánu v pevnom skupenstve (granulát) vhodný na úpravu umeleckých diel, vrátane obrazov, textílií a kameňa. Vhodný na dočasné spevnenie, priľnutie, čistenie a ochranu citlivých povrchov počas prepravy. Vlastnosti: voskovitá, vodoodpudivá a netoxická látka, ktorá po 20 až 48 hodinách sublimuje bez zvyškov.
Balenie: 500 g, alebo ekvivalent so súhrnnou minimálnou  hmotnosťou 500 g  (2x250 g, 5x100 g a pod.).
Napríklad: Cyclododecan solid 500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</si>
</sst>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hidden="1"/>
    </xf>
    <xf numFmtId="164" fontId="5" fillId="3" borderId="2" xfId="1" applyNumberFormat="1" applyFont="1" applyFill="1" applyBorder="1" applyAlignment="1" applyProtection="1">
      <alignment vertical="center" wrapText="1"/>
      <protection locked="0" hidden="1"/>
    </xf>
    <xf numFmtId="10" fontId="5" fillId="3" borderId="2" xfId="2" applyNumberFormat="1" applyFont="1" applyFill="1" applyBorder="1" applyAlignment="1" applyProtection="1">
      <alignment vertical="center" wrapText="1"/>
      <protection locked="0" hidden="1"/>
    </xf>
    <xf numFmtId="164" fontId="5" fillId="4" borderId="2" xfId="0" applyNumberFormat="1" applyFont="1" applyFill="1" applyBorder="1" applyAlignment="1" applyProtection="1">
      <alignment vertical="center" wrapText="1"/>
      <protection locked="0" hidden="1"/>
    </xf>
    <xf numFmtId="164" fontId="5" fillId="0" borderId="2" xfId="0" applyNumberFormat="1" applyFont="1" applyBorder="1" applyAlignment="1" applyProtection="1">
      <alignment vertical="center" wrapText="1"/>
      <protection hidden="1"/>
    </xf>
    <xf numFmtId="44" fontId="5" fillId="4" borderId="2" xfId="0" applyNumberFormat="1" applyFont="1" applyFill="1" applyBorder="1" applyAlignment="1" applyProtection="1">
      <alignment vertical="center" wrapText="1"/>
      <protection locked="0" hidden="1"/>
    </xf>
    <xf numFmtId="0" fontId="5" fillId="0" borderId="0" xfId="0" applyFont="1"/>
    <xf numFmtId="44" fontId="5" fillId="0" borderId="0" xfId="0" applyNumberFormat="1" applyFont="1"/>
    <xf numFmtId="0" fontId="8" fillId="0" borderId="0" xfId="0" applyFont="1"/>
    <xf numFmtId="0" fontId="7" fillId="0" borderId="0" xfId="0" applyFont="1"/>
    <xf numFmtId="0" fontId="5" fillId="0" borderId="0" xfId="0" applyFont="1" applyFill="1"/>
    <xf numFmtId="0" fontId="9" fillId="0" borderId="0" xfId="0" applyFont="1"/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90" zoomScaleNormal="90" workbookViewId="0">
      <selection activeCell="F2" sqref="F2"/>
    </sheetView>
  </sheetViews>
  <sheetFormatPr defaultRowHeight="15" x14ac:dyDescent="0.25"/>
  <cols>
    <col min="1" max="1" width="6.85546875" bestFit="1" customWidth="1"/>
    <col min="2" max="2" width="27.85546875" customWidth="1"/>
    <col min="3" max="3" width="70.7109375" customWidth="1"/>
    <col min="4" max="4" width="8.5703125" bestFit="1" customWidth="1"/>
    <col min="5" max="5" width="9.5703125" bestFit="1" customWidth="1"/>
    <col min="6" max="6" width="18.42578125" customWidth="1"/>
    <col min="7" max="7" width="15.7109375" customWidth="1"/>
    <col min="8" max="9" width="17.28515625" customWidth="1"/>
    <col min="10" max="10" width="14.85546875" customWidth="1"/>
    <col min="11" max="11" width="17.5703125" customWidth="1"/>
  </cols>
  <sheetData>
    <row r="1" spans="1:11" ht="31.5" x14ac:dyDescent="0.25">
      <c r="A1" s="1" t="s">
        <v>14</v>
      </c>
      <c r="B1" s="1" t="s">
        <v>1</v>
      </c>
      <c r="C1" s="1" t="s">
        <v>2</v>
      </c>
      <c r="D1" s="1" t="s">
        <v>4</v>
      </c>
      <c r="E1" s="2" t="s">
        <v>0</v>
      </c>
      <c r="F1" s="3" t="s">
        <v>5</v>
      </c>
      <c r="G1" s="1" t="s">
        <v>6</v>
      </c>
      <c r="H1" s="4" t="s">
        <v>7</v>
      </c>
      <c r="I1" s="4" t="s">
        <v>8</v>
      </c>
      <c r="J1" s="3" t="s">
        <v>9</v>
      </c>
      <c r="K1" s="3" t="s">
        <v>10</v>
      </c>
    </row>
    <row r="2" spans="1:11" ht="110.25" x14ac:dyDescent="0.25">
      <c r="A2" s="5">
        <v>1</v>
      </c>
      <c r="B2" s="6" t="s">
        <v>19</v>
      </c>
      <c r="C2" s="6" t="s">
        <v>20</v>
      </c>
      <c r="D2" s="7" t="s">
        <v>21</v>
      </c>
      <c r="E2" s="8">
        <v>1</v>
      </c>
      <c r="F2" s="9"/>
      <c r="G2" s="10">
        <v>0.2</v>
      </c>
      <c r="H2" s="11">
        <f>F2*G2+F2</f>
        <v>0</v>
      </c>
      <c r="I2" s="11">
        <f>E2*F2</f>
        <v>0</v>
      </c>
      <c r="J2" s="12">
        <f>K2-I2</f>
        <v>0</v>
      </c>
      <c r="K2" s="12">
        <f>E2*H2</f>
        <v>0</v>
      </c>
    </row>
    <row r="3" spans="1:11" ht="126" x14ac:dyDescent="0.25">
      <c r="A3" s="5">
        <v>2</v>
      </c>
      <c r="B3" s="6" t="s">
        <v>22</v>
      </c>
      <c r="C3" s="6" t="s">
        <v>23</v>
      </c>
      <c r="D3" s="7" t="s">
        <v>24</v>
      </c>
      <c r="E3" s="8">
        <v>1</v>
      </c>
      <c r="F3" s="9"/>
      <c r="G3" s="10">
        <v>0.2</v>
      </c>
      <c r="H3" s="11">
        <f t="shared" ref="H3:H7" si="0">F3*G3+F3</f>
        <v>0</v>
      </c>
      <c r="I3" s="11">
        <f t="shared" ref="I3:I7" si="1">E3*F3</f>
        <v>0</v>
      </c>
      <c r="J3" s="12">
        <f t="shared" ref="J3:J7" si="2">K3-I3</f>
        <v>0</v>
      </c>
      <c r="K3" s="12">
        <f t="shared" ref="K3:K7" si="3">E3*H3</f>
        <v>0</v>
      </c>
    </row>
    <row r="4" spans="1:11" ht="94.5" x14ac:dyDescent="0.25">
      <c r="A4" s="5">
        <v>3</v>
      </c>
      <c r="B4" s="6" t="s">
        <v>25</v>
      </c>
      <c r="C4" s="6" t="s">
        <v>26</v>
      </c>
      <c r="D4" s="7" t="s">
        <v>21</v>
      </c>
      <c r="E4" s="8">
        <v>1</v>
      </c>
      <c r="F4" s="9"/>
      <c r="G4" s="10">
        <v>0.2</v>
      </c>
      <c r="H4" s="11">
        <f t="shared" si="0"/>
        <v>0</v>
      </c>
      <c r="I4" s="11">
        <f t="shared" si="1"/>
        <v>0</v>
      </c>
      <c r="J4" s="12">
        <f t="shared" si="2"/>
        <v>0</v>
      </c>
      <c r="K4" s="12">
        <f t="shared" si="3"/>
        <v>0</v>
      </c>
    </row>
    <row r="5" spans="1:11" ht="63" x14ac:dyDescent="0.25">
      <c r="A5" s="5">
        <v>4</v>
      </c>
      <c r="B5" s="6" t="s">
        <v>27</v>
      </c>
      <c r="C5" s="6" t="s">
        <v>32</v>
      </c>
      <c r="D5" s="7" t="s">
        <v>3</v>
      </c>
      <c r="E5" s="8">
        <v>1</v>
      </c>
      <c r="F5" s="9"/>
      <c r="G5" s="10">
        <v>0.2</v>
      </c>
      <c r="H5" s="11">
        <f t="shared" si="0"/>
        <v>0</v>
      </c>
      <c r="I5" s="11">
        <f t="shared" si="1"/>
        <v>0</v>
      </c>
      <c r="J5" s="12">
        <f t="shared" si="2"/>
        <v>0</v>
      </c>
      <c r="K5" s="12">
        <f t="shared" si="3"/>
        <v>0</v>
      </c>
    </row>
    <row r="6" spans="1:11" ht="110.25" x14ac:dyDescent="0.25">
      <c r="A6" s="5">
        <v>5</v>
      </c>
      <c r="B6" s="6" t="s">
        <v>28</v>
      </c>
      <c r="C6" s="6" t="s">
        <v>33</v>
      </c>
      <c r="D6" s="7" t="s">
        <v>3</v>
      </c>
      <c r="E6" s="8">
        <v>3</v>
      </c>
      <c r="F6" s="9"/>
      <c r="G6" s="10">
        <v>0.2</v>
      </c>
      <c r="H6" s="11">
        <f t="shared" si="0"/>
        <v>0</v>
      </c>
      <c r="I6" s="11">
        <f t="shared" si="1"/>
        <v>0</v>
      </c>
      <c r="J6" s="12">
        <f t="shared" si="2"/>
        <v>0</v>
      </c>
      <c r="K6" s="12">
        <f t="shared" si="3"/>
        <v>0</v>
      </c>
    </row>
    <row r="7" spans="1:11" ht="94.5" x14ac:dyDescent="0.25">
      <c r="A7" s="5">
        <v>6</v>
      </c>
      <c r="B7" s="6" t="s">
        <v>29</v>
      </c>
      <c r="C7" s="6" t="s">
        <v>34</v>
      </c>
      <c r="D7" s="7" t="s">
        <v>3</v>
      </c>
      <c r="E7" s="8">
        <v>3</v>
      </c>
      <c r="F7" s="9"/>
      <c r="G7" s="10">
        <v>0.2</v>
      </c>
      <c r="H7" s="11">
        <f t="shared" si="0"/>
        <v>0</v>
      </c>
      <c r="I7" s="11">
        <f t="shared" si="1"/>
        <v>0</v>
      </c>
      <c r="J7" s="12">
        <f t="shared" si="2"/>
        <v>0</v>
      </c>
      <c r="K7" s="12">
        <f t="shared" si="3"/>
        <v>0</v>
      </c>
    </row>
    <row r="8" spans="1:11" ht="63" x14ac:dyDescent="0.25">
      <c r="A8" s="5">
        <v>7</v>
      </c>
      <c r="B8" s="6" t="s">
        <v>30</v>
      </c>
      <c r="C8" s="6" t="s">
        <v>35</v>
      </c>
      <c r="D8" s="7" t="s">
        <v>21</v>
      </c>
      <c r="E8" s="8">
        <v>3</v>
      </c>
      <c r="F8" s="9"/>
      <c r="G8" s="10">
        <v>0.2</v>
      </c>
      <c r="H8" s="11">
        <f t="shared" ref="H8:H14" si="4">F8*G8+F8</f>
        <v>0</v>
      </c>
      <c r="I8" s="11">
        <f t="shared" ref="I8:I14" si="5">E8*F8</f>
        <v>0</v>
      </c>
      <c r="J8" s="12">
        <f t="shared" ref="J8:J14" si="6">K8-I8</f>
        <v>0</v>
      </c>
      <c r="K8" s="12">
        <f t="shared" ref="K8:K14" si="7">E8*H8</f>
        <v>0</v>
      </c>
    </row>
    <row r="9" spans="1:11" ht="96.75" customHeight="1" x14ac:dyDescent="0.25">
      <c r="A9" s="5">
        <v>8</v>
      </c>
      <c r="B9" s="6" t="s">
        <v>31</v>
      </c>
      <c r="C9" s="6" t="s">
        <v>36</v>
      </c>
      <c r="D9" s="7" t="s">
        <v>3</v>
      </c>
      <c r="E9" s="8">
        <v>1</v>
      </c>
      <c r="F9" s="9"/>
      <c r="G9" s="10">
        <v>0.2</v>
      </c>
      <c r="H9" s="11">
        <f t="shared" si="4"/>
        <v>0</v>
      </c>
      <c r="I9" s="11">
        <f t="shared" si="5"/>
        <v>0</v>
      </c>
      <c r="J9" s="12">
        <f t="shared" si="6"/>
        <v>0</v>
      </c>
      <c r="K9" s="12">
        <f t="shared" si="7"/>
        <v>0</v>
      </c>
    </row>
    <row r="10" spans="1:11" ht="110.25" x14ac:dyDescent="0.25">
      <c r="A10" s="5">
        <v>9</v>
      </c>
      <c r="B10" s="6" t="s">
        <v>37</v>
      </c>
      <c r="C10" s="6" t="s">
        <v>42</v>
      </c>
      <c r="D10" s="7" t="s">
        <v>3</v>
      </c>
      <c r="E10" s="8">
        <v>1</v>
      </c>
      <c r="F10" s="9"/>
      <c r="G10" s="10">
        <v>0.2</v>
      </c>
      <c r="H10" s="11">
        <f t="shared" si="4"/>
        <v>0</v>
      </c>
      <c r="I10" s="11">
        <f t="shared" si="5"/>
        <v>0</v>
      </c>
      <c r="J10" s="12">
        <f t="shared" si="6"/>
        <v>0</v>
      </c>
      <c r="K10" s="12">
        <f t="shared" si="7"/>
        <v>0</v>
      </c>
    </row>
    <row r="11" spans="1:11" ht="63" x14ac:dyDescent="0.25">
      <c r="A11" s="5">
        <v>10</v>
      </c>
      <c r="B11" s="6" t="s">
        <v>38</v>
      </c>
      <c r="C11" s="6" t="s">
        <v>43</v>
      </c>
      <c r="D11" s="7" t="s">
        <v>3</v>
      </c>
      <c r="E11" s="8">
        <v>10</v>
      </c>
      <c r="F11" s="9"/>
      <c r="G11" s="10">
        <v>0.2</v>
      </c>
      <c r="H11" s="11">
        <f t="shared" si="4"/>
        <v>0</v>
      </c>
      <c r="I11" s="11">
        <f t="shared" si="5"/>
        <v>0</v>
      </c>
      <c r="J11" s="12">
        <f t="shared" si="6"/>
        <v>0</v>
      </c>
      <c r="K11" s="12">
        <f t="shared" si="7"/>
        <v>0</v>
      </c>
    </row>
    <row r="12" spans="1:11" ht="110.25" x14ac:dyDescent="0.25">
      <c r="A12" s="5">
        <v>11</v>
      </c>
      <c r="B12" s="6" t="s">
        <v>39</v>
      </c>
      <c r="C12" s="6" t="s">
        <v>44</v>
      </c>
      <c r="D12" s="7" t="s">
        <v>3</v>
      </c>
      <c r="E12" s="8">
        <v>1</v>
      </c>
      <c r="F12" s="9"/>
      <c r="G12" s="10">
        <v>0.2</v>
      </c>
      <c r="H12" s="11">
        <f t="shared" si="4"/>
        <v>0</v>
      </c>
      <c r="I12" s="11">
        <f t="shared" si="5"/>
        <v>0</v>
      </c>
      <c r="J12" s="12">
        <f t="shared" si="6"/>
        <v>0</v>
      </c>
      <c r="K12" s="12">
        <f t="shared" si="7"/>
        <v>0</v>
      </c>
    </row>
    <row r="13" spans="1:11" ht="157.5" x14ac:dyDescent="0.25">
      <c r="A13" s="5">
        <v>12</v>
      </c>
      <c r="B13" s="6" t="s">
        <v>40</v>
      </c>
      <c r="C13" s="6" t="s">
        <v>45</v>
      </c>
      <c r="D13" s="7" t="s">
        <v>21</v>
      </c>
      <c r="E13" s="8">
        <v>1</v>
      </c>
      <c r="F13" s="9"/>
      <c r="G13" s="10">
        <v>0.2</v>
      </c>
      <c r="H13" s="11">
        <f t="shared" si="4"/>
        <v>0</v>
      </c>
      <c r="I13" s="11">
        <f t="shared" si="5"/>
        <v>0</v>
      </c>
      <c r="J13" s="12">
        <f t="shared" si="6"/>
        <v>0</v>
      </c>
      <c r="K13" s="12">
        <f t="shared" si="7"/>
        <v>0</v>
      </c>
    </row>
    <row r="14" spans="1:11" ht="141.75" x14ac:dyDescent="0.25">
      <c r="A14" s="5">
        <v>13</v>
      </c>
      <c r="B14" s="6" t="s">
        <v>41</v>
      </c>
      <c r="C14" s="6" t="s">
        <v>46</v>
      </c>
      <c r="D14" s="7" t="s">
        <v>21</v>
      </c>
      <c r="E14" s="8">
        <v>1</v>
      </c>
      <c r="F14" s="9"/>
      <c r="G14" s="10">
        <v>0.2</v>
      </c>
      <c r="H14" s="11">
        <f t="shared" si="4"/>
        <v>0</v>
      </c>
      <c r="I14" s="11">
        <f t="shared" si="5"/>
        <v>0</v>
      </c>
      <c r="J14" s="12">
        <f t="shared" si="6"/>
        <v>0</v>
      </c>
      <c r="K14" s="12">
        <f t="shared" si="7"/>
        <v>0</v>
      </c>
    </row>
    <row r="15" spans="1:11" ht="24" customHeight="1" x14ac:dyDescent="0.25">
      <c r="A15" s="24" t="s">
        <v>11</v>
      </c>
      <c r="B15" s="25"/>
      <c r="C15" s="25"/>
      <c r="D15" s="25"/>
      <c r="E15" s="25"/>
      <c r="F15" s="25"/>
      <c r="G15" s="25"/>
      <c r="H15" s="26"/>
      <c r="I15" s="13">
        <f>SUM(I2:I14)</f>
        <v>0</v>
      </c>
      <c r="J15" s="13">
        <f>SUM(J2:J14)</f>
        <v>0</v>
      </c>
      <c r="K15" s="13">
        <f>SUM(K2:K14)</f>
        <v>0</v>
      </c>
    </row>
    <row r="16" spans="1:11" ht="8.25" customHeight="1" x14ac:dyDescent="0.25">
      <c r="A16" s="14"/>
      <c r="B16" s="14"/>
      <c r="C16" s="14"/>
      <c r="D16" s="14"/>
      <c r="E16" s="14"/>
      <c r="F16" s="15"/>
      <c r="G16" s="15"/>
      <c r="H16" s="15"/>
      <c r="I16" s="15"/>
      <c r="J16" s="15"/>
      <c r="K16" s="15"/>
    </row>
    <row r="17" spans="1:11" ht="15.75" x14ac:dyDescent="0.25">
      <c r="A17" s="16" t="s">
        <v>12</v>
      </c>
      <c r="B17" s="27" t="s">
        <v>13</v>
      </c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31.5" customHeight="1" x14ac:dyDescent="0.25">
      <c r="A18" s="19"/>
      <c r="B18" s="27" t="s">
        <v>15</v>
      </c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31.5" customHeight="1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5.7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5.75" x14ac:dyDescent="0.25">
      <c r="A21" s="14"/>
      <c r="B21" s="14" t="s">
        <v>17</v>
      </c>
      <c r="C21" s="14" t="s">
        <v>18</v>
      </c>
      <c r="D21" s="14"/>
      <c r="E21" s="14"/>
      <c r="F21" s="14"/>
      <c r="G21" s="14"/>
      <c r="H21" s="22"/>
      <c r="I21" s="22"/>
      <c r="J21" s="22"/>
      <c r="K21" s="22"/>
    </row>
    <row r="22" spans="1:11" ht="15.75" x14ac:dyDescent="0.25">
      <c r="A22" s="18"/>
      <c r="B22" s="18"/>
      <c r="C22" s="18"/>
      <c r="D22" s="18"/>
      <c r="E22" s="18"/>
      <c r="F22" s="18"/>
      <c r="G22" s="18"/>
      <c r="H22" s="23" t="s">
        <v>16</v>
      </c>
      <c r="I22" s="23"/>
      <c r="J22" s="23"/>
      <c r="K22" s="23"/>
    </row>
    <row r="23" spans="1:11" ht="15.75" x14ac:dyDescent="0.25">
      <c r="A23" s="14"/>
      <c r="B23" s="14"/>
      <c r="C23" s="14"/>
      <c r="D23" s="14"/>
      <c r="E23" s="14"/>
      <c r="F23" s="14"/>
      <c r="G23" s="14"/>
      <c r="H23" s="21"/>
      <c r="I23" s="21"/>
      <c r="J23" s="21"/>
      <c r="K23" s="21"/>
    </row>
    <row r="24" spans="1:11" ht="16.5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</sheetData>
  <mergeCells count="6">
    <mergeCell ref="H23:K23"/>
    <mergeCell ref="H21:K21"/>
    <mergeCell ref="H22:K22"/>
    <mergeCell ref="A15:H15"/>
    <mergeCell ref="B17:K17"/>
    <mergeCell ref="B18:K18"/>
  </mergeCells>
  <pageMargins left="0.25" right="0.25" top="0.75" bottom="0.75" header="0.3" footer="0.3"/>
  <pageSetup paperSize="9" scale="63" fitToHeight="0" orientation="landscape" r:id="rId1"/>
  <ignoredErrors>
    <ignoredError sqref="H2:K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 - vzor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2024-06-28T08:51:24Z</cp:lastPrinted>
  <dcterms:created xsi:type="dcterms:W3CDTF">2023-02-27T13:57:10Z</dcterms:created>
  <dcterms:modified xsi:type="dcterms:W3CDTF">2024-06-28T08:52:15Z</dcterms:modified>
</cp:coreProperties>
</file>