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áca\DNS\Autá do 3,5t\Požiadavky new\03_Vozidlá MPV 8 miestne 20ks pre MVSR\01_SP\"/>
    </mc:Choice>
  </mc:AlternateContent>
  <bookViews>
    <workbookView xWindow="0" yWindow="0" windowWidth="8580" windowHeight="900" activeTab="2"/>
  </bookViews>
  <sheets>
    <sheet name="Stručný opis PZ" sheetId="8" r:id="rId1"/>
    <sheet name="Automobil_špecifikácia" sheetId="2" r:id="rId2"/>
    <sheet name="štruktúrovaný rozpočet" sheetId="7" r:id="rId3"/>
  </sheets>
  <definedNames>
    <definedName name="_xlnm.Print_Area" localSheetId="1">Automobil_špecifikácia!$A:$D</definedName>
    <definedName name="_xlnm.Print_Area" localSheetId="0">'Stručný opis PZ'!$A:$A</definedName>
    <definedName name="_xlnm.Print_Area" localSheetId="2">'štruktúrovaný rozpočet'!$A:$H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7" l="1"/>
  <c r="D3" i="7"/>
  <c r="F5" i="7" l="1"/>
</calcChain>
</file>

<file path=xl/sharedStrings.xml><?xml version="1.0" encoding="utf-8"?>
<sst xmlns="http://schemas.openxmlformats.org/spreadsheetml/2006/main" count="185" uniqueCount="124">
  <si>
    <t>Karoséria</t>
  </si>
  <si>
    <t>Rázvor vozidla (mm)</t>
  </si>
  <si>
    <t>Objem palivovej nádrže (l)</t>
  </si>
  <si>
    <t>Emisná norma</t>
  </si>
  <si>
    <t>Prevodovka</t>
  </si>
  <si>
    <t>Počet prevodových stupňov</t>
  </si>
  <si>
    <t>platná v dobe predkladania ponuky</t>
  </si>
  <si>
    <t>Ťažné lano</t>
  </si>
  <si>
    <t>Podložky na upevnenie tabuliek s evidenčným číslom</t>
  </si>
  <si>
    <t>Palubný počítač</t>
  </si>
  <si>
    <t>Ukazovateľ vonkajšej teploty</t>
  </si>
  <si>
    <t>Záruka začína plynúť odo dňa prevzatia tovaru kupujúcim (od dátumu predaja uvedeného na preberacom – odovzdávacom protokole).</t>
  </si>
  <si>
    <t>Posilňovač riadenia</t>
  </si>
  <si>
    <t>ABS a rozdeľovač brzdového účinku</t>
  </si>
  <si>
    <t>Systém na monitorovanie tlaku v pneumatikách</t>
  </si>
  <si>
    <t>Tretie brzdové svetlo</t>
  </si>
  <si>
    <t>Signalizácia nezapnutia bezpečnostných pásov</t>
  </si>
  <si>
    <t>Elektronický stabilizačný systém</t>
  </si>
  <si>
    <t>Protipreklzový systém s obmedzením výkonu motora</t>
  </si>
  <si>
    <t>Vnútorné spätné zrkadlo so zabezpečením proti oslneniu (min. prepínateľné)</t>
  </si>
  <si>
    <t>Asistent rozjazdu do kopca</t>
  </si>
  <si>
    <t>požiadavka na predmet zákazky/parameter</t>
  </si>
  <si>
    <t>požadovaná hodnota parametra</t>
  </si>
  <si>
    <t>Druh</t>
  </si>
  <si>
    <t>všeobecné požiadavky</t>
  </si>
  <si>
    <t>Bezpečnosť</t>
  </si>
  <si>
    <t>požaduje sa</t>
  </si>
  <si>
    <t>Komfort</t>
  </si>
  <si>
    <t>Centrálne zamykanie s dialkovým ovládaním</t>
  </si>
  <si>
    <t xml:space="preserve">Poťah sedadiel </t>
  </si>
  <si>
    <t>Iná výbava</t>
  </si>
  <si>
    <t>Hmlové svetlo vzadu</t>
  </si>
  <si>
    <t>do tejto bunky uchádzač doplní výrobcu, model, označenie motorizácie a stupňa výbavy ponúkaného automobilu</t>
  </si>
  <si>
    <t>uchádzač vyplní aké voliteľné farby sú k dispozícii</t>
  </si>
  <si>
    <t>uchádzač vyplní presnú hodnotu parametra ponúkaného riešenia</t>
  </si>
  <si>
    <t>Počet sedadiel (miest na sedenie)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</si>
  <si>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</si>
  <si>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Názov položky</t>
  </si>
  <si>
    <t>Počet</t>
  </si>
  <si>
    <t>Typ (podľa Nariadenia EP a Rady EÚ 2018/858)</t>
  </si>
  <si>
    <t>počet dverí</t>
  </si>
  <si>
    <t>Palivo</t>
  </si>
  <si>
    <t>p.č.</t>
  </si>
  <si>
    <t>Ručný hasiaci prístroj práškový (2 kg) umiestnený do držiaku v priestore pre vodiča alebo spolujazdca tak aby ním nebolo možné manipulovať osobami sediacimi na zadných sedadlách alebo umiestnený v batožinovom priestore na ľahko dostupnom mieste.</t>
  </si>
  <si>
    <t>uchádzač vyplní presnú hodnotu parametra ponúkaného riešenia. Pokiaľ výrobca udáva spotrebu v rozptyle, uchádzač uvedenie hodnoty rozptylu</t>
  </si>
  <si>
    <t>Záruka na vozidlo min. 5 rokov / min. 150 000 km (uplatniteľná v ktoromkoľvek autorizovanom servisnom stredisku)</t>
  </si>
  <si>
    <t xml:space="preserve">Motor </t>
  </si>
  <si>
    <t>Emisie CO2 - vážený priemer podľa normy WLTP (g/km)</t>
  </si>
  <si>
    <t>uchádzač vyplní typ karosérie</t>
  </si>
  <si>
    <t xml:space="preserve">Kombinovaná spotreba - podľa normy WLTP (l / 100 km) </t>
  </si>
  <si>
    <t>Elektrické ovládanie okien vpredu</t>
  </si>
  <si>
    <t xml:space="preserve">min. 3200 mm                   </t>
  </si>
  <si>
    <t>Celková dĺžka vozidla (mm)</t>
  </si>
  <si>
    <t xml:space="preserve">Trojbodové bezpečnostné pásy na všetkých sedadlách </t>
  </si>
  <si>
    <t xml:space="preserve">Opierka hlavy všetkých sedadiel </t>
  </si>
  <si>
    <t>Interiér / sedadlá</t>
  </si>
  <si>
    <t>min. 150 mm</t>
  </si>
  <si>
    <t>Kotúčové brzdy vpredu a vzadu</t>
  </si>
  <si>
    <t>Povinná výstroj a výbava stanovená pre daný druh vozidla (v zmysle zákona č. 106/2018 Z.z., resp. vyhlášky č. 134/2018 Z. z.) - homologizovaný prenosný výstražný trojuholník, plnohodnotné rezervné koleso, lekárnička)</t>
  </si>
  <si>
    <t>Záruka na prehrdzavenie karosérie sa požaduje min. 6 rokov a na lak min. 3 roky  (uplatniteľná v ktoromkoľvek autorizovanom servisnom stredisku)</t>
  </si>
  <si>
    <t xml:space="preserve">min. 65 l                           </t>
  </si>
  <si>
    <t xml:space="preserve">min. 6-stupňová </t>
  </si>
  <si>
    <t>Lakťová opierka min. vpredu pre vodiča a spolujazdca</t>
  </si>
  <si>
    <t>Opis predmetu zákazky - úvod</t>
  </si>
  <si>
    <t>Automobil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</si>
  <si>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Automobil typu MPV - špecifikácia</t>
  </si>
  <si>
    <t>Automobily musia byť z aktuálneho modelového portfólia výrobcu a nesmú byť vyrobené viac ako 10 mesiacov pred momentom dodania</t>
  </si>
  <si>
    <t>automatická</t>
  </si>
  <si>
    <t>Svetlá výška</t>
  </si>
  <si>
    <t xml:space="preserve">Farba automobilu </t>
  </si>
  <si>
    <t>Sada originálnych gumených rohoží na podlahu v každom rade a gumová alebo vaňa aj do batožinového priestoru</t>
  </si>
  <si>
    <t>Dažďový a svetelný senzor</t>
  </si>
  <si>
    <t>Zatmavené sklá od B - stlpika min 70%</t>
  </si>
  <si>
    <t>Všetky automobily musia byť rovnaký model kategórie M1</t>
  </si>
  <si>
    <t xml:space="preserve">Všetky automobily musia byť nové, nepoužívané s údajom na počítadle km nie vyšším ako 40 km. </t>
  </si>
  <si>
    <t>AF - viacúčelové - Vozidlo určené na prepravu osôb a ich batožiny alebo príležitostného nákladu v jedinom priestore. Veľké MPV</t>
  </si>
  <si>
    <t>Verejný obstarávateľ požaduje, aby ponúkaný automobil spĺňal okrem výbavy a špecifikácie stanovenej v tejto výzve na predkladanie ponúk aj minimálny stupeň výbavy ponúkaného automobilu dostupnej pre bežného spotrebiteľa v Slovenskej republike.</t>
  </si>
  <si>
    <t>12V zásuvka v priestore medzi vodičom a spolujazdcom, ako aj v priestore pre cestujúcich</t>
  </si>
  <si>
    <t xml:space="preserve">Intergrovaná zásuvka USB min. 2 ks pre dobíjanie elektrických zariadení v priestore medzi vodičo a spolujazdcom (dostupné aj po montáži doplnkovej výbavy.) Riešenie redukciou neprípustné. </t>
  </si>
  <si>
    <t>Systém varovania pred vybočením z jazdného pruhu</t>
  </si>
  <si>
    <t>Airbagy</t>
  </si>
  <si>
    <t>Automatická klimatizácia s rozvodom pre cestujúcich v zadnej časti vozidla</t>
  </si>
  <si>
    <t>Nezávislé kúrenie s diaľkovým ovládaním</t>
  </si>
  <si>
    <t>min. látkový</t>
  </si>
  <si>
    <t>vyhrievané predných sedadiel</t>
  </si>
  <si>
    <t>4 ks zliatinových diskov min. 16" so sadou 4 ks letných pneumatík kompatibilných s diskami a automobilom (celoročné pneu nie sú prípustné). Montáž na vozidle podľa dátumu dodania (15.10. - 30.3. - zimná sada)</t>
  </si>
  <si>
    <t>Min. xenónonové alebo LED svetlomety s denným svietením</t>
  </si>
  <si>
    <t>Asistent sledovania mŕtveho uhla</t>
  </si>
  <si>
    <t>Výškovo a pozdĺžne nastaviteľný multifunkčný kožený volant</t>
  </si>
  <si>
    <t>Elektricky ovládané a vyhrievané vonkajšie spätné zrkadlá</t>
  </si>
  <si>
    <t>min. 4 - vodič, spolujazdec, bočné posuvné min. vpravo, zadné výklopné</t>
  </si>
  <si>
    <t>Výškovo a pozdĺžne nastaviteľné sedadlo vodiča a spolujazdca</t>
  </si>
  <si>
    <t>Predné a zadné parkovacie senzory a zároveň zadná parkovacia kamera s prenosom na displej</t>
  </si>
  <si>
    <t>min. predné (vypínateľný na strane spolujazdca), hlavové pre vodiča a spolujazdca a bočné pre 2. a 3. rad</t>
  </si>
  <si>
    <t>Osvetlenie interiéru pre 1., 2. a 3. rad</t>
  </si>
  <si>
    <t>Integrovaný navigačný systém</t>
  </si>
  <si>
    <t>Štrukturovaný rozpočet (obstarávacia cena vozidiel)</t>
  </si>
  <si>
    <t>jednotková cena v eur bez DPH</t>
  </si>
  <si>
    <t>jednotková cena v eur s DPH</t>
  </si>
  <si>
    <t>celková cena v eur s DPH</t>
  </si>
  <si>
    <t>Celková cena za predmet zákazky v eur s DPH</t>
  </si>
  <si>
    <t>metalická - výber z min. 4 farieb</t>
  </si>
  <si>
    <t>Tempomat</t>
  </si>
  <si>
    <t xml:space="preserve">Multimediálny systém s farebnou min. 6,5"
dotykovou obrazovkou, DAB, podpora Apple CarPlay
a Android Auto, Bluetooth, USB, a repro sústava pre ozvučenie vozidla </t>
  </si>
  <si>
    <t>alarm</t>
  </si>
  <si>
    <t>V priestore pre pasažierov v druhej rade min. 2x USB zásuvka, 1x zásuvka 230V</t>
  </si>
  <si>
    <t>Servis - náklady na výrobcom predpísanú údržbu (pravidelné servisné prehliadky podľa pokynov výrobcu, materiál + cena normovanej práce v autorizovanom servise)  min. 5 rokov / min. 150 000 km  (uplatniteľný v ktoromkoľvek autorizovanom servisnom stredisku)</t>
  </si>
  <si>
    <t>Hodnota niektorých položiek z ceny automobilu</t>
  </si>
  <si>
    <t>Automobil typu MPV (v rozsahu špecifikácie podľa hárku "Automobil_špecifikácia")</t>
  </si>
  <si>
    <t>horná hranica údaja max. 10 l / 100 km</t>
  </si>
  <si>
    <t>horná hranica údaja max. 230 g/km</t>
  </si>
  <si>
    <t>Obstarávaný počet  automobilov</t>
  </si>
  <si>
    <t>Odnímateľné sedadlá v 2. rade</t>
  </si>
  <si>
    <t xml:space="preserve">položka 68 - 4 ks originálnych kolies min. oceľových s originál krytmi (v prípade zliatinových diskov sa kryty nepožadujú) min. 16" so sadou 4 ks zimných min. strednej triedy (Vredestein, Uniroyal, Firestone, Nokian, YOKOHAMA, Hankook a pod. ) kompatibilných s automobilom. Montáž na vozidle podľa dátumu dodania </t>
  </si>
  <si>
    <t>Položka 72 - Servis - náklady na výrobcom predpísanú údržbu (pravidelné servisné prehliadky podľa pokynov výrobcu, materiál + cena normovanej práce v autorizovanom servise)  min. 5 rokov / min. 150 000 km  (uplatniteľný v ktoromkoľvek autorizovanom servisnom stredisku)</t>
  </si>
  <si>
    <t>Predmetom zákazky je uzavretie kúpnej zmluvy na dodanie 20 ks automobilov typu MPV.</t>
  </si>
  <si>
    <t xml:space="preserve">min. 8 max. 9 miestne  - min.  2 vpredu, 3 v druhom rade, 3 v treťom rade </t>
  </si>
  <si>
    <t>vznetový alebo zažihový</t>
  </si>
  <si>
    <t>min. 130 kW / min. objem motora 1950ccm</t>
  </si>
  <si>
    <t>Maximálny  výkon motora / objem</t>
  </si>
  <si>
    <t>diesel alebo benzín BA95</t>
  </si>
  <si>
    <t>min. 5150 mm max. 5500 mm</t>
  </si>
  <si>
    <t>Lehota dodania automobilov od účinnosti kúpnej zmluvy v dňoch</t>
  </si>
  <si>
    <t xml:space="preserve">4 ks originálnych kolies min. oceľových s originál krytmi (v prípade zliatinových diskov sa kryty nepožadujú) min. 16" so sadou 4 ks zimných pneumatík min. strednej triedy (Vredestein, Uniroyal, Firestone, Nokian, YOKOHAMA, Hankook a pod. ) kompatibilných s automobilom. Montáž na vozidle podľa dátumu dodania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</si>
</sst>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#,##0.00\ _€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8"/>
      <name val="Calibri"/>
      <family val="2"/>
      <charset val="238"/>
      <scheme val="minor"/>
    </font>
    <font>
      <sz val="10"/>
      <color rgb="FFFF0000"/>
      <name val="Arial Narrow"/>
      <family val="2"/>
    </font>
    <font>
      <sz val="11"/>
      <color theme="1"/>
      <name val="Arial Narrow"/>
      <family val="2"/>
    </font>
    <font>
      <b/>
      <sz val="12"/>
      <color rgb="FF000000"/>
      <name val="Arial Narrow"/>
      <family val="2"/>
    </font>
    <font>
      <sz val="11"/>
      <color rgb="FF000000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  <font>
      <b/>
      <sz val="10"/>
      <color rgb="FFFF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CE6F1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2" borderId="6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164" fontId="0" fillId="0" borderId="0" xfId="0" applyNumberFormat="1"/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3" borderId="1" xfId="0" applyFont="1" applyFill="1" applyBorder="1"/>
    <xf numFmtId="0" fontId="1" fillId="0" borderId="1" xfId="0" applyFont="1" applyBorder="1" applyAlignment="1">
      <alignment wrapText="1"/>
    </xf>
    <xf numFmtId="0" fontId="1" fillId="0" borderId="2" xfId="0" applyFont="1" applyBorder="1"/>
    <xf numFmtId="0" fontId="1" fillId="3" borderId="2" xfId="0" applyFont="1" applyFill="1" applyBorder="1"/>
    <xf numFmtId="0" fontId="3" fillId="3" borderId="1" xfId="0" applyFont="1" applyFill="1" applyBorder="1"/>
    <xf numFmtId="0" fontId="1" fillId="0" borderId="7" xfId="0" applyFont="1" applyBorder="1" applyAlignment="1">
      <alignment vertical="center" wrapText="1"/>
    </xf>
    <xf numFmtId="0" fontId="1" fillId="3" borderId="7" xfId="0" applyFont="1" applyFill="1" applyBorder="1"/>
    <xf numFmtId="0" fontId="3" fillId="3" borderId="2" xfId="0" applyFont="1" applyFill="1" applyBorder="1"/>
    <xf numFmtId="0" fontId="3" fillId="3" borderId="7" xfId="0" applyFont="1" applyFill="1" applyBorder="1"/>
    <xf numFmtId="0" fontId="1" fillId="0" borderId="2" xfId="0" applyFont="1" applyBorder="1" applyAlignment="1">
      <alignment wrapText="1"/>
    </xf>
    <xf numFmtId="0" fontId="1" fillId="0" borderId="7" xfId="0" applyFont="1" applyBorder="1"/>
    <xf numFmtId="0" fontId="1" fillId="0" borderId="2" xfId="0" applyFont="1" applyBorder="1" applyAlignment="1">
      <alignment vertical="center" wrapText="1"/>
    </xf>
    <xf numFmtId="0" fontId="1" fillId="0" borderId="7" xfId="0" applyFont="1" applyBorder="1" applyAlignment="1">
      <alignment horizontal="left" wrapText="1"/>
    </xf>
    <xf numFmtId="49" fontId="2" fillId="2" borderId="4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wrapText="1"/>
    </xf>
    <xf numFmtId="0" fontId="7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wrapText="1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2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8" fillId="4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0" xfId="0" applyFont="1" applyAlignment="1">
      <alignment wrapText="1"/>
    </xf>
    <xf numFmtId="0" fontId="11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164" fontId="1" fillId="3" borderId="1" xfId="0" applyNumberFormat="1" applyFont="1" applyFill="1" applyBorder="1" applyAlignment="1">
      <alignment horizontal="center" vertical="center" wrapText="1"/>
    </xf>
    <xf numFmtId="165" fontId="0" fillId="0" borderId="0" xfId="0" applyNumberFormat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7" fontId="2" fillId="2" borderId="4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zoomScale="120" zoomScaleNormal="120" workbookViewId="0">
      <selection sqref="A1:A1048576"/>
    </sheetView>
  </sheetViews>
  <sheetFormatPr defaultColWidth="10.85546875" defaultRowHeight="16.5" x14ac:dyDescent="0.3"/>
  <cols>
    <col min="1" max="1" width="100.42578125" style="23" customWidth="1"/>
    <col min="2" max="16384" width="10.85546875" style="23"/>
  </cols>
  <sheetData>
    <row r="1" spans="1:1" ht="17.25" thickBot="1" x14ac:dyDescent="0.35">
      <c r="A1" s="33" t="s">
        <v>63</v>
      </c>
    </row>
    <row r="2" spans="1:1" ht="24.95" customHeight="1" x14ac:dyDescent="0.3">
      <c r="A2" s="34" t="s">
        <v>115</v>
      </c>
    </row>
    <row r="3" spans="1:1" ht="49.5" x14ac:dyDescent="0.3">
      <c r="A3" s="35" t="s">
        <v>64</v>
      </c>
    </row>
    <row r="4" spans="1:1" ht="32.25" customHeight="1" x14ac:dyDescent="0.3">
      <c r="A4" s="35" t="s">
        <v>76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0"/>
  <sheetViews>
    <sheetView zoomScale="111" zoomScaleNormal="100" workbookViewId="0">
      <selection activeCell="A2" sqref="A1:D1048576"/>
    </sheetView>
  </sheetViews>
  <sheetFormatPr defaultColWidth="8.85546875" defaultRowHeight="12.75" x14ac:dyDescent="0.2"/>
  <cols>
    <col min="1" max="1" width="5.28515625" style="3" customWidth="1"/>
    <col min="2" max="2" width="43.140625" style="1" customWidth="1"/>
    <col min="3" max="3" width="47.140625" style="29" customWidth="1"/>
    <col min="4" max="4" width="52.42578125" style="1" customWidth="1"/>
    <col min="5" max="5" width="14.28515625" style="30" customWidth="1"/>
    <col min="6" max="6" width="22" style="29" customWidth="1"/>
    <col min="7" max="7" width="18.42578125" style="29" customWidth="1"/>
    <col min="8" max="16384" width="8.85546875" style="1"/>
  </cols>
  <sheetData>
    <row r="1" spans="1:4" ht="16.5" thickBot="1" x14ac:dyDescent="0.25">
      <c r="A1" s="56" t="s">
        <v>65</v>
      </c>
      <c r="B1" s="57"/>
      <c r="C1" s="57"/>
      <c r="D1" s="58"/>
    </row>
    <row r="2" spans="1:4" ht="39" thickBot="1" x14ac:dyDescent="0.25">
      <c r="A2" s="21" t="s">
        <v>42</v>
      </c>
      <c r="B2" s="31" t="s">
        <v>21</v>
      </c>
      <c r="C2" s="31" t="s">
        <v>22</v>
      </c>
      <c r="D2" s="2" t="s">
        <v>36</v>
      </c>
    </row>
    <row r="3" spans="1:4" ht="25.5" x14ac:dyDescent="0.2">
      <c r="A3" s="25">
        <v>1</v>
      </c>
      <c r="B3" s="25" t="s">
        <v>111</v>
      </c>
      <c r="C3" s="25">
        <v>20</v>
      </c>
      <c r="D3" s="26" t="s">
        <v>32</v>
      </c>
    </row>
    <row r="4" spans="1:4" x14ac:dyDescent="0.2">
      <c r="A4" s="24">
        <v>2</v>
      </c>
      <c r="B4" s="54" t="s">
        <v>24</v>
      </c>
      <c r="C4" s="7" t="s">
        <v>73</v>
      </c>
      <c r="D4" s="8"/>
    </row>
    <row r="5" spans="1:4" ht="25.5" x14ac:dyDescent="0.2">
      <c r="A5" s="24">
        <v>3</v>
      </c>
      <c r="B5" s="54"/>
      <c r="C5" s="9" t="s">
        <v>74</v>
      </c>
      <c r="D5" s="8"/>
    </row>
    <row r="6" spans="1:4" ht="38.25" x14ac:dyDescent="0.2">
      <c r="A6" s="24">
        <v>4</v>
      </c>
      <c r="B6" s="54"/>
      <c r="C6" s="9" t="s">
        <v>66</v>
      </c>
      <c r="D6" s="8"/>
    </row>
    <row r="7" spans="1:4" ht="25.5" x14ac:dyDescent="0.2">
      <c r="A7" s="24">
        <v>5</v>
      </c>
      <c r="B7" s="54"/>
      <c r="C7" s="6" t="s">
        <v>45</v>
      </c>
      <c r="D7" s="8"/>
    </row>
    <row r="8" spans="1:4" ht="38.25" x14ac:dyDescent="0.2">
      <c r="A8" s="24">
        <v>6</v>
      </c>
      <c r="B8" s="54"/>
      <c r="C8" s="6" t="s">
        <v>59</v>
      </c>
      <c r="D8" s="8"/>
    </row>
    <row r="9" spans="1:4" ht="39" thickBot="1" x14ac:dyDescent="0.25">
      <c r="A9" s="27">
        <v>7</v>
      </c>
      <c r="B9" s="55"/>
      <c r="C9" s="13" t="s">
        <v>11</v>
      </c>
      <c r="D9" s="14"/>
    </row>
    <row r="10" spans="1:4" ht="13.5" thickBot="1" x14ac:dyDescent="0.25">
      <c r="A10" s="50" t="s">
        <v>0</v>
      </c>
      <c r="B10" s="51"/>
      <c r="C10" s="51"/>
      <c r="D10" s="52"/>
    </row>
    <row r="11" spans="1:4" ht="26.25" customHeight="1" x14ac:dyDescent="0.2">
      <c r="A11" s="25">
        <v>8</v>
      </c>
      <c r="B11" s="10" t="s">
        <v>39</v>
      </c>
      <c r="C11" s="17" t="s">
        <v>75</v>
      </c>
      <c r="D11" s="15" t="s">
        <v>48</v>
      </c>
    </row>
    <row r="12" spans="1:4" ht="25.5" x14ac:dyDescent="0.2">
      <c r="A12" s="24">
        <v>9</v>
      </c>
      <c r="B12" s="7" t="s">
        <v>40</v>
      </c>
      <c r="C12" s="32" t="s">
        <v>90</v>
      </c>
      <c r="D12" s="12" t="s">
        <v>34</v>
      </c>
    </row>
    <row r="13" spans="1:4" ht="25.5" x14ac:dyDescent="0.2">
      <c r="A13" s="25">
        <v>10</v>
      </c>
      <c r="B13" s="7" t="s">
        <v>35</v>
      </c>
      <c r="C13" s="32" t="s">
        <v>116</v>
      </c>
      <c r="D13" s="12" t="s">
        <v>34</v>
      </c>
    </row>
    <row r="14" spans="1:4" x14ac:dyDescent="0.2">
      <c r="A14" s="25">
        <v>11</v>
      </c>
      <c r="B14" s="7" t="s">
        <v>69</v>
      </c>
      <c r="C14" s="9" t="s">
        <v>101</v>
      </c>
      <c r="D14" s="12" t="s">
        <v>33</v>
      </c>
    </row>
    <row r="15" spans="1:4" x14ac:dyDescent="0.2">
      <c r="A15" s="24">
        <v>12</v>
      </c>
      <c r="B15" s="7" t="s">
        <v>1</v>
      </c>
      <c r="C15" s="7" t="s">
        <v>51</v>
      </c>
      <c r="D15" s="12" t="s">
        <v>34</v>
      </c>
    </row>
    <row r="16" spans="1:4" x14ac:dyDescent="0.2">
      <c r="A16" s="25">
        <v>13</v>
      </c>
      <c r="B16" s="7" t="s">
        <v>52</v>
      </c>
      <c r="C16" s="9" t="s">
        <v>121</v>
      </c>
      <c r="D16" s="12" t="s">
        <v>34</v>
      </c>
    </row>
    <row r="17" spans="1:4" ht="13.5" thickBot="1" x14ac:dyDescent="0.25">
      <c r="A17" s="25">
        <v>14</v>
      </c>
      <c r="B17" s="1" t="s">
        <v>68</v>
      </c>
      <c r="C17" s="1" t="s">
        <v>56</v>
      </c>
      <c r="D17" s="12" t="s">
        <v>34</v>
      </c>
    </row>
    <row r="18" spans="1:4" ht="13.5" thickBot="1" x14ac:dyDescent="0.25">
      <c r="A18" s="50" t="s">
        <v>46</v>
      </c>
      <c r="B18" s="51"/>
      <c r="C18" s="51"/>
      <c r="D18" s="52"/>
    </row>
    <row r="19" spans="1:4" x14ac:dyDescent="0.2">
      <c r="A19" s="25">
        <v>15</v>
      </c>
      <c r="B19" s="10" t="s">
        <v>23</v>
      </c>
      <c r="C19" s="17" t="s">
        <v>117</v>
      </c>
      <c r="D19" s="15" t="s">
        <v>34</v>
      </c>
    </row>
    <row r="20" spans="1:4" x14ac:dyDescent="0.2">
      <c r="A20" s="24">
        <v>16</v>
      </c>
      <c r="B20" s="7" t="s">
        <v>119</v>
      </c>
      <c r="C20" s="9" t="s">
        <v>118</v>
      </c>
      <c r="D20" s="12" t="s">
        <v>34</v>
      </c>
    </row>
    <row r="21" spans="1:4" x14ac:dyDescent="0.2">
      <c r="A21" s="25">
        <v>17</v>
      </c>
      <c r="B21" s="7" t="s">
        <v>41</v>
      </c>
      <c r="C21" s="9" t="s">
        <v>120</v>
      </c>
      <c r="D21" s="12" t="s">
        <v>34</v>
      </c>
    </row>
    <row r="22" spans="1:4" x14ac:dyDescent="0.2">
      <c r="A22" s="25">
        <v>18</v>
      </c>
      <c r="B22" s="7" t="s">
        <v>3</v>
      </c>
      <c r="C22" s="7" t="s">
        <v>6</v>
      </c>
      <c r="D22" s="12" t="s">
        <v>34</v>
      </c>
    </row>
    <row r="23" spans="1:4" x14ac:dyDescent="0.2">
      <c r="A23" s="24">
        <v>19</v>
      </c>
      <c r="B23" s="7" t="s">
        <v>47</v>
      </c>
      <c r="C23" s="7" t="s">
        <v>110</v>
      </c>
      <c r="D23" s="12" t="s">
        <v>34</v>
      </c>
    </row>
    <row r="24" spans="1:4" ht="25.5" x14ac:dyDescent="0.2">
      <c r="A24" s="25">
        <v>20</v>
      </c>
      <c r="B24" s="9" t="s">
        <v>49</v>
      </c>
      <c r="C24" s="7" t="s">
        <v>109</v>
      </c>
      <c r="D24" s="22" t="s">
        <v>44</v>
      </c>
    </row>
    <row r="25" spans="1:4" x14ac:dyDescent="0.2">
      <c r="A25" s="25">
        <v>21</v>
      </c>
      <c r="B25" s="7" t="s">
        <v>2</v>
      </c>
      <c r="C25" s="7" t="s">
        <v>60</v>
      </c>
      <c r="D25" s="12" t="s">
        <v>34</v>
      </c>
    </row>
    <row r="26" spans="1:4" x14ac:dyDescent="0.2">
      <c r="A26" s="24">
        <v>22</v>
      </c>
      <c r="B26" s="7" t="s">
        <v>4</v>
      </c>
      <c r="C26" s="7" t="s">
        <v>67</v>
      </c>
      <c r="D26" s="12" t="s">
        <v>34</v>
      </c>
    </row>
    <row r="27" spans="1:4" ht="13.5" thickBot="1" x14ac:dyDescent="0.25">
      <c r="A27" s="25">
        <v>23</v>
      </c>
      <c r="B27" s="18" t="s">
        <v>5</v>
      </c>
      <c r="C27" s="18" t="s">
        <v>61</v>
      </c>
      <c r="D27" s="16" t="s">
        <v>34</v>
      </c>
    </row>
    <row r="28" spans="1:4" ht="13.5" thickBot="1" x14ac:dyDescent="0.25">
      <c r="A28" s="50" t="s">
        <v>25</v>
      </c>
      <c r="B28" s="51"/>
      <c r="C28" s="51"/>
      <c r="D28" s="52"/>
    </row>
    <row r="29" spans="1:4" x14ac:dyDescent="0.2">
      <c r="A29" s="25">
        <v>24</v>
      </c>
      <c r="B29" s="19" t="s">
        <v>13</v>
      </c>
      <c r="C29" s="10" t="s">
        <v>26</v>
      </c>
      <c r="D29" s="11"/>
    </row>
    <row r="30" spans="1:4" x14ac:dyDescent="0.2">
      <c r="A30" s="24">
        <v>25</v>
      </c>
      <c r="B30" s="6" t="s">
        <v>18</v>
      </c>
      <c r="C30" s="7" t="s">
        <v>26</v>
      </c>
      <c r="D30" s="8"/>
    </row>
    <row r="31" spans="1:4" x14ac:dyDescent="0.2">
      <c r="A31" s="25">
        <v>26</v>
      </c>
      <c r="B31" s="6" t="s">
        <v>17</v>
      </c>
      <c r="C31" s="7" t="s">
        <v>26</v>
      </c>
      <c r="D31" s="8"/>
    </row>
    <row r="32" spans="1:4" x14ac:dyDescent="0.2">
      <c r="A32" s="25">
        <v>27</v>
      </c>
      <c r="B32" s="6" t="s">
        <v>57</v>
      </c>
      <c r="C32" s="7" t="s">
        <v>26</v>
      </c>
      <c r="D32" s="8"/>
    </row>
    <row r="33" spans="1:4" x14ac:dyDescent="0.2">
      <c r="A33" s="24">
        <v>28</v>
      </c>
      <c r="B33" s="6" t="s">
        <v>14</v>
      </c>
      <c r="C33" s="7" t="s">
        <v>26</v>
      </c>
      <c r="D33" s="8"/>
    </row>
    <row r="34" spans="1:4" x14ac:dyDescent="0.2">
      <c r="A34" s="25">
        <v>29</v>
      </c>
      <c r="B34" s="6" t="s">
        <v>20</v>
      </c>
      <c r="C34" s="7" t="s">
        <v>26</v>
      </c>
      <c r="D34" s="8"/>
    </row>
    <row r="35" spans="1:4" x14ac:dyDescent="0.2">
      <c r="A35" s="25">
        <v>30</v>
      </c>
      <c r="B35" s="6" t="s">
        <v>79</v>
      </c>
      <c r="C35" s="7" t="s">
        <v>26</v>
      </c>
      <c r="D35" s="8"/>
    </row>
    <row r="36" spans="1:4" x14ac:dyDescent="0.2">
      <c r="A36" s="24">
        <v>31</v>
      </c>
      <c r="B36" s="6" t="s">
        <v>87</v>
      </c>
      <c r="C36" s="7" t="s">
        <v>26</v>
      </c>
      <c r="D36" s="8"/>
    </row>
    <row r="37" spans="1:4" ht="25.5" x14ac:dyDescent="0.2">
      <c r="A37" s="25">
        <v>32</v>
      </c>
      <c r="B37" s="6" t="s">
        <v>80</v>
      </c>
      <c r="C37" s="9" t="s">
        <v>93</v>
      </c>
      <c r="D37" s="12" t="s">
        <v>34</v>
      </c>
    </row>
    <row r="38" spans="1:4" x14ac:dyDescent="0.2">
      <c r="A38" s="25">
        <v>33</v>
      </c>
      <c r="B38" s="6" t="s">
        <v>53</v>
      </c>
      <c r="C38" s="7" t="s">
        <v>26</v>
      </c>
      <c r="D38" s="8"/>
    </row>
    <row r="39" spans="1:4" x14ac:dyDescent="0.2">
      <c r="A39" s="24">
        <v>34</v>
      </c>
      <c r="B39" s="6" t="s">
        <v>16</v>
      </c>
      <c r="C39" s="7" t="s">
        <v>26</v>
      </c>
      <c r="D39" s="8"/>
    </row>
    <row r="40" spans="1:4" x14ac:dyDescent="0.2">
      <c r="A40" s="25">
        <v>35</v>
      </c>
      <c r="B40" s="6" t="s">
        <v>86</v>
      </c>
      <c r="C40" s="7" t="s">
        <v>26</v>
      </c>
      <c r="D40" s="8"/>
    </row>
    <row r="41" spans="1:4" x14ac:dyDescent="0.2">
      <c r="A41" s="25">
        <v>36</v>
      </c>
      <c r="B41" s="6" t="s">
        <v>15</v>
      </c>
      <c r="C41" s="7" t="s">
        <v>26</v>
      </c>
      <c r="D41" s="8"/>
    </row>
    <row r="42" spans="1:4" ht="13.5" thickBot="1" x14ac:dyDescent="0.25">
      <c r="A42" s="24">
        <v>37</v>
      </c>
      <c r="B42" s="20" t="s">
        <v>31</v>
      </c>
      <c r="C42" s="18" t="s">
        <v>26</v>
      </c>
      <c r="D42" s="14"/>
    </row>
    <row r="43" spans="1:4" ht="13.5" thickBot="1" x14ac:dyDescent="0.25">
      <c r="A43" s="50" t="s">
        <v>27</v>
      </c>
      <c r="B43" s="51"/>
      <c r="C43" s="51"/>
      <c r="D43" s="52"/>
    </row>
    <row r="44" spans="1:4" x14ac:dyDescent="0.2">
      <c r="A44" s="25">
        <v>38</v>
      </c>
      <c r="B44" s="19" t="s">
        <v>12</v>
      </c>
      <c r="C44" s="10" t="s">
        <v>26</v>
      </c>
      <c r="D44" s="11"/>
    </row>
    <row r="45" spans="1:4" x14ac:dyDescent="0.2">
      <c r="A45" s="24">
        <v>39</v>
      </c>
      <c r="B45" s="6" t="s">
        <v>88</v>
      </c>
      <c r="C45" s="7" t="s">
        <v>26</v>
      </c>
      <c r="D45" s="8"/>
    </row>
    <row r="46" spans="1:4" ht="25.5" x14ac:dyDescent="0.2">
      <c r="A46" s="25">
        <v>40</v>
      </c>
      <c r="B46" s="6" t="s">
        <v>91</v>
      </c>
      <c r="C46" s="7" t="s">
        <v>26</v>
      </c>
      <c r="D46" s="8"/>
    </row>
    <row r="47" spans="1:4" x14ac:dyDescent="0.2">
      <c r="A47" s="24">
        <v>41</v>
      </c>
      <c r="B47" s="4" t="s">
        <v>62</v>
      </c>
      <c r="C47" s="7" t="s">
        <v>26</v>
      </c>
      <c r="D47" s="8"/>
    </row>
    <row r="48" spans="1:4" x14ac:dyDescent="0.2">
      <c r="A48" s="25">
        <v>42</v>
      </c>
      <c r="B48" s="6" t="s">
        <v>28</v>
      </c>
      <c r="C48" s="7" t="s">
        <v>26</v>
      </c>
      <c r="D48" s="8"/>
    </row>
    <row r="49" spans="1:4" x14ac:dyDescent="0.2">
      <c r="A49" s="24">
        <v>43</v>
      </c>
      <c r="B49" s="6" t="s">
        <v>102</v>
      </c>
      <c r="C49" s="7" t="s">
        <v>26</v>
      </c>
      <c r="D49" s="8"/>
    </row>
    <row r="50" spans="1:4" x14ac:dyDescent="0.2">
      <c r="A50" s="25">
        <v>44</v>
      </c>
      <c r="B50" s="6" t="s">
        <v>50</v>
      </c>
      <c r="C50" s="7" t="s">
        <v>26</v>
      </c>
      <c r="D50" s="8"/>
    </row>
    <row r="51" spans="1:4" x14ac:dyDescent="0.2">
      <c r="A51" s="24">
        <v>45</v>
      </c>
      <c r="B51" s="6" t="s">
        <v>89</v>
      </c>
      <c r="C51" s="7" t="s">
        <v>26</v>
      </c>
      <c r="D51" s="8"/>
    </row>
    <row r="52" spans="1:4" x14ac:dyDescent="0.2">
      <c r="A52" s="25">
        <v>46</v>
      </c>
      <c r="B52" s="6" t="s">
        <v>94</v>
      </c>
      <c r="C52" s="7" t="s">
        <v>26</v>
      </c>
      <c r="D52" s="8"/>
    </row>
    <row r="53" spans="1:4" ht="25.5" x14ac:dyDescent="0.2">
      <c r="A53" s="24">
        <v>47</v>
      </c>
      <c r="B53" s="6" t="s">
        <v>81</v>
      </c>
      <c r="C53" s="7" t="s">
        <v>26</v>
      </c>
      <c r="D53" s="8"/>
    </row>
    <row r="54" spans="1:4" x14ac:dyDescent="0.2">
      <c r="A54" s="25">
        <v>48</v>
      </c>
      <c r="B54" s="6" t="s">
        <v>82</v>
      </c>
      <c r="C54" s="7" t="s">
        <v>26</v>
      </c>
      <c r="D54" s="8"/>
    </row>
    <row r="55" spans="1:4" ht="25.5" x14ac:dyDescent="0.2">
      <c r="A55" s="24">
        <v>49</v>
      </c>
      <c r="B55" s="6" t="s">
        <v>19</v>
      </c>
      <c r="C55" s="7" t="s">
        <v>26</v>
      </c>
      <c r="D55" s="8"/>
    </row>
    <row r="56" spans="1:4" x14ac:dyDescent="0.2">
      <c r="A56" s="25">
        <v>50</v>
      </c>
      <c r="B56" s="6" t="s">
        <v>95</v>
      </c>
      <c r="C56" s="7" t="s">
        <v>26</v>
      </c>
      <c r="D56" s="8"/>
    </row>
    <row r="57" spans="1:4" ht="26.25" thickBot="1" x14ac:dyDescent="0.25">
      <c r="A57" s="24">
        <v>51</v>
      </c>
      <c r="B57" s="6" t="s">
        <v>92</v>
      </c>
      <c r="C57" s="7" t="s">
        <v>26</v>
      </c>
      <c r="D57" s="8"/>
    </row>
    <row r="58" spans="1:4" ht="13.5" thickBot="1" x14ac:dyDescent="0.25">
      <c r="A58" s="50" t="s">
        <v>55</v>
      </c>
      <c r="B58" s="51"/>
      <c r="C58" s="51"/>
      <c r="D58" s="52"/>
    </row>
    <row r="59" spans="1:4" x14ac:dyDescent="0.2">
      <c r="A59" s="25">
        <v>52</v>
      </c>
      <c r="B59" s="19" t="s">
        <v>29</v>
      </c>
      <c r="C59" s="28" t="s">
        <v>83</v>
      </c>
      <c r="D59" s="11"/>
    </row>
    <row r="60" spans="1:4" x14ac:dyDescent="0.2">
      <c r="A60" s="25">
        <v>53</v>
      </c>
      <c r="B60" s="19" t="s">
        <v>84</v>
      </c>
      <c r="C60" s="7" t="s">
        <v>26</v>
      </c>
      <c r="D60" s="11"/>
    </row>
    <row r="61" spans="1:4" ht="13.5" thickBot="1" x14ac:dyDescent="0.25">
      <c r="A61" s="24">
        <v>54</v>
      </c>
      <c r="B61" s="6" t="s">
        <v>54</v>
      </c>
      <c r="C61" s="7" t="s">
        <v>26</v>
      </c>
      <c r="D61" s="8"/>
    </row>
    <row r="62" spans="1:4" ht="13.5" thickBot="1" x14ac:dyDescent="0.25">
      <c r="A62" s="53" t="s">
        <v>30</v>
      </c>
      <c r="B62" s="51"/>
      <c r="C62" s="51"/>
      <c r="D62" s="52"/>
    </row>
    <row r="63" spans="1:4" ht="27" customHeight="1" x14ac:dyDescent="0.2">
      <c r="A63" s="25">
        <v>55</v>
      </c>
      <c r="B63" s="6" t="s">
        <v>77</v>
      </c>
      <c r="C63" s="7" t="s">
        <v>26</v>
      </c>
      <c r="D63" s="8"/>
    </row>
    <row r="64" spans="1:4" ht="27" customHeight="1" x14ac:dyDescent="0.2">
      <c r="A64" s="25">
        <v>56</v>
      </c>
      <c r="B64" s="6" t="s">
        <v>104</v>
      </c>
      <c r="C64" s="7" t="s">
        <v>26</v>
      </c>
      <c r="D64" s="8"/>
    </row>
    <row r="65" spans="1:5" ht="54.75" customHeight="1" x14ac:dyDescent="0.2">
      <c r="A65" s="25">
        <v>57</v>
      </c>
      <c r="B65" s="6" t="s">
        <v>78</v>
      </c>
      <c r="C65" s="7" t="s">
        <v>26</v>
      </c>
      <c r="D65" s="8"/>
    </row>
    <row r="66" spans="1:5" ht="27" customHeight="1" x14ac:dyDescent="0.2">
      <c r="A66" s="25">
        <v>58</v>
      </c>
      <c r="B66" s="6" t="s">
        <v>105</v>
      </c>
      <c r="C66" s="7" t="s">
        <v>26</v>
      </c>
      <c r="D66" s="8"/>
    </row>
    <row r="67" spans="1:5" x14ac:dyDescent="0.2">
      <c r="A67" s="25">
        <v>59</v>
      </c>
      <c r="B67" s="6" t="s">
        <v>9</v>
      </c>
      <c r="C67" s="7" t="s">
        <v>26</v>
      </c>
      <c r="D67" s="8"/>
    </row>
    <row r="68" spans="1:5" x14ac:dyDescent="0.2">
      <c r="A68" s="25">
        <v>60</v>
      </c>
      <c r="B68" s="6" t="s">
        <v>10</v>
      </c>
      <c r="C68" s="7" t="s">
        <v>26</v>
      </c>
      <c r="D68" s="8"/>
    </row>
    <row r="69" spans="1:5" ht="51" x14ac:dyDescent="0.2">
      <c r="A69" s="25">
        <v>61</v>
      </c>
      <c r="B69" s="6" t="s">
        <v>103</v>
      </c>
      <c r="C69" s="7" t="s">
        <v>26</v>
      </c>
      <c r="D69" s="8"/>
    </row>
    <row r="70" spans="1:5" ht="51" x14ac:dyDescent="0.2">
      <c r="A70" s="25">
        <v>62</v>
      </c>
      <c r="B70" s="6" t="s">
        <v>58</v>
      </c>
      <c r="C70" s="7" t="s">
        <v>26</v>
      </c>
      <c r="D70" s="8"/>
    </row>
    <row r="71" spans="1:5" x14ac:dyDescent="0.2">
      <c r="A71" s="25">
        <v>63</v>
      </c>
      <c r="B71" s="6" t="s">
        <v>7</v>
      </c>
      <c r="C71" s="7" t="s">
        <v>26</v>
      </c>
      <c r="D71" s="8"/>
    </row>
    <row r="72" spans="1:5" ht="63.75" x14ac:dyDescent="0.2">
      <c r="A72" s="25">
        <v>64</v>
      </c>
      <c r="B72" s="6" t="s">
        <v>43</v>
      </c>
      <c r="C72" s="7" t="s">
        <v>26</v>
      </c>
      <c r="D72" s="8"/>
    </row>
    <row r="73" spans="1:5" ht="25.5" x14ac:dyDescent="0.2">
      <c r="A73" s="25">
        <v>65</v>
      </c>
      <c r="B73" s="6" t="s">
        <v>70</v>
      </c>
      <c r="C73" s="7" t="s">
        <v>26</v>
      </c>
      <c r="D73" s="8"/>
    </row>
    <row r="74" spans="1:5" ht="27.95" customHeight="1" x14ac:dyDescent="0.2">
      <c r="A74" s="25">
        <v>66</v>
      </c>
      <c r="B74" s="6" t="s">
        <v>8</v>
      </c>
      <c r="C74" s="7" t="s">
        <v>26</v>
      </c>
      <c r="D74" s="8"/>
    </row>
    <row r="75" spans="1:5" ht="54.75" customHeight="1" x14ac:dyDescent="0.2">
      <c r="A75" s="25">
        <v>67</v>
      </c>
      <c r="B75" s="6" t="s">
        <v>85</v>
      </c>
      <c r="C75" s="7" t="s">
        <v>26</v>
      </c>
      <c r="D75" s="8"/>
    </row>
    <row r="76" spans="1:5" ht="76.5" x14ac:dyDescent="0.2">
      <c r="A76" s="25">
        <v>68</v>
      </c>
      <c r="B76" s="6" t="s">
        <v>123</v>
      </c>
      <c r="C76" s="7" t="s">
        <v>26</v>
      </c>
      <c r="D76" s="8"/>
    </row>
    <row r="77" spans="1:5" x14ac:dyDescent="0.2">
      <c r="A77" s="25">
        <v>69</v>
      </c>
      <c r="B77" s="7" t="s">
        <v>71</v>
      </c>
      <c r="C77" s="7" t="s">
        <v>26</v>
      </c>
      <c r="D77" s="8"/>
      <c r="E77" s="36"/>
    </row>
    <row r="78" spans="1:5" x14ac:dyDescent="0.2">
      <c r="A78" s="25">
        <v>70</v>
      </c>
      <c r="B78" s="7" t="s">
        <v>72</v>
      </c>
      <c r="C78" s="7" t="s">
        <v>26</v>
      </c>
      <c r="D78" s="8"/>
    </row>
    <row r="79" spans="1:5" x14ac:dyDescent="0.2">
      <c r="A79" s="25">
        <v>71</v>
      </c>
      <c r="B79" s="9" t="s">
        <v>112</v>
      </c>
      <c r="C79" s="7" t="s">
        <v>26</v>
      </c>
      <c r="D79" s="8"/>
    </row>
    <row r="80" spans="1:5" ht="63.75" x14ac:dyDescent="0.2">
      <c r="A80" s="25">
        <v>72</v>
      </c>
      <c r="B80" s="6" t="s">
        <v>106</v>
      </c>
      <c r="C80" s="7" t="s">
        <v>26</v>
      </c>
      <c r="D80" s="8"/>
    </row>
  </sheetData>
  <mergeCells count="8">
    <mergeCell ref="A58:D58"/>
    <mergeCell ref="A62:D62"/>
    <mergeCell ref="B4:B9"/>
    <mergeCell ref="A1:D1"/>
    <mergeCell ref="A10:D10"/>
    <mergeCell ref="A18:D18"/>
    <mergeCell ref="A28:D28"/>
    <mergeCell ref="A43:D43"/>
  </mergeCells>
  <phoneticPr fontId="5" type="noConversion"/>
  <pageMargins left="0.7" right="0.7" top="0.75" bottom="0.75" header="0.3" footer="0.3"/>
  <pageSetup paperSize="8" scale="8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zoomScaleNormal="100" workbookViewId="0">
      <selection activeCell="A2" sqref="A1:H1048576"/>
    </sheetView>
  </sheetViews>
  <sheetFormatPr defaultColWidth="11.42578125" defaultRowHeight="15" x14ac:dyDescent="0.25"/>
  <cols>
    <col min="1" max="1" width="6" style="5" customWidth="1"/>
    <col min="2" max="2" width="45.140625" style="5" customWidth="1"/>
    <col min="3" max="3" width="22.140625" customWidth="1"/>
    <col min="4" max="4" width="13.42578125" customWidth="1"/>
    <col min="5" max="5" width="13.85546875" customWidth="1"/>
    <col min="6" max="6" width="14.42578125" customWidth="1"/>
    <col min="7" max="7" width="57.140625" customWidth="1"/>
    <col min="8" max="8" width="18.85546875" customWidth="1"/>
  </cols>
  <sheetData>
    <row r="1" spans="1:8" ht="15.75" x14ac:dyDescent="0.25">
      <c r="A1" s="60" t="s">
        <v>96</v>
      </c>
      <c r="B1" s="60"/>
      <c r="C1" s="60"/>
      <c r="D1" s="60"/>
      <c r="E1" s="60"/>
      <c r="F1" s="60"/>
      <c r="G1" s="38"/>
      <c r="H1" s="40"/>
    </row>
    <row r="2" spans="1:8" ht="38.25" x14ac:dyDescent="0.25">
      <c r="A2" s="41" t="s">
        <v>42</v>
      </c>
      <c r="B2" s="42" t="s">
        <v>37</v>
      </c>
      <c r="C2" s="43" t="s">
        <v>38</v>
      </c>
      <c r="D2" s="44" t="s">
        <v>97</v>
      </c>
      <c r="E2" s="44" t="s">
        <v>98</v>
      </c>
      <c r="F2" s="44" t="s">
        <v>99</v>
      </c>
      <c r="G2" s="45" t="s">
        <v>107</v>
      </c>
      <c r="H2" s="46" t="s">
        <v>98</v>
      </c>
    </row>
    <row r="3" spans="1:8" ht="51" x14ac:dyDescent="0.25">
      <c r="A3" s="61">
        <v>1</v>
      </c>
      <c r="B3" s="61" t="s">
        <v>108</v>
      </c>
      <c r="C3" s="62">
        <v>20</v>
      </c>
      <c r="D3" s="63">
        <f>E3/1.2</f>
        <v>0</v>
      </c>
      <c r="E3" s="64"/>
      <c r="F3" s="63">
        <f>E3*C3</f>
        <v>0</v>
      </c>
      <c r="G3" s="37" t="s">
        <v>113</v>
      </c>
      <c r="H3" s="39"/>
    </row>
    <row r="4" spans="1:8" ht="51" x14ac:dyDescent="0.25">
      <c r="A4" s="61"/>
      <c r="B4" s="61"/>
      <c r="C4" s="62"/>
      <c r="D4" s="63"/>
      <c r="E4" s="64"/>
      <c r="F4" s="63"/>
      <c r="G4" s="6" t="s">
        <v>114</v>
      </c>
      <c r="H4" s="39"/>
    </row>
    <row r="5" spans="1:8" x14ac:dyDescent="0.25">
      <c r="A5" s="59" t="s">
        <v>100</v>
      </c>
      <c r="B5" s="59"/>
      <c r="C5" s="59"/>
      <c r="D5" s="59"/>
      <c r="E5" s="59"/>
      <c r="F5" s="49">
        <f>SUM(F3:F4)</f>
        <v>0</v>
      </c>
      <c r="G5" s="38"/>
      <c r="H5" s="40"/>
    </row>
    <row r="6" spans="1:8" ht="15.75" thickBot="1" x14ac:dyDescent="0.3"/>
    <row r="7" spans="1:8" ht="15.75" thickBot="1" x14ac:dyDescent="0.3">
      <c r="A7"/>
      <c r="B7" s="47" t="s">
        <v>122</v>
      </c>
      <c r="C7" s="48"/>
    </row>
  </sheetData>
  <mergeCells count="8">
    <mergeCell ref="A5:E5"/>
    <mergeCell ref="A1:F1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opis predmetu zákazky - MPV - skupina I." edit="true"/>
    <f:field ref="objsubject" par="" text="" edit="true"/>
    <f:field ref="objcreatedby" par="" text="Janušová Barbora, Ing."/>
    <f:field ref="objcreatedat" par="" date="2021-10-22T09:27:03" text="22.10.2021 9:27:03"/>
    <f:field ref="objchangedby" par="" text="Grňová Drahomíra"/>
    <f:field ref="objmodifiedat" par="" date="2021-10-29T06:25:33" text="29.10.2021 6:25:33"/>
    <f:field ref="doc_FSCFOLIO_1_1001_FieldDocumentNumber" par="" text=""/>
    <f:field ref="doc_FSCFOLIO_1_1001_FieldSubject" par="" text=""/>
    <f:field ref="FSCFOLIO_1_1001_FieldCurrentUser" par="" text="Mgr. Matej Sliška"/>
    <f:field ref="CCAPRECONFIG_15_1001_Objektname" par="" text="opis predmetu zákazky - MPV - skupina I.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Stručný opis PZ</vt:lpstr>
      <vt:lpstr>Automobil_špecifikácia</vt:lpstr>
      <vt:lpstr>štruktúrovaný rozpočet</vt:lpstr>
      <vt:lpstr>Automobil_špecifikácia!Oblasť_tlače</vt:lpstr>
      <vt:lpstr>'Stručný opis PZ'!Oblasť_tlače</vt:lpstr>
      <vt:lpstr>'štruktúrovaný rozpočet'!Oblasť_tlače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Tomáš Kundrát</cp:lastModifiedBy>
  <cp:lastPrinted>2024-07-09T08:38:08Z</cp:lastPrinted>
  <dcterms:created xsi:type="dcterms:W3CDTF">2019-12-27T20:01:54Z</dcterms:created>
  <dcterms:modified xsi:type="dcterms:W3CDTF">2024-07-09T08:38:11Z</dcterms:modified>
</cp:coreProperties>
</file>