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olosk-my.sharepoint.com/personal/adamcikova_olo_sk/Documents/Pracovná plocha/SÚŤAŽE 2024/Náradie, dielenský a pomocný materiál/Výzva č. 11/Výzva č. 11 Náradie, dielenský a pomocný materiál/"/>
    </mc:Choice>
  </mc:AlternateContent>
  <xr:revisionPtr revIDLastSave="4" documentId="4_{C9B8A6BC-5975-4495-B3C9-D18A918CD825}" xr6:coauthVersionLast="47" xr6:coauthVersionMax="47" xr10:uidLastSave="{D5AD1F18-66F8-4166-9959-CFC8352E175D}"/>
  <bookViews>
    <workbookView xWindow="-120" yWindow="-120" windowWidth="29040" windowHeight="15840" xr2:uid="{00000000-000D-0000-FFFF-FFFF00000000}"/>
  </bookViews>
  <sheets>
    <sheet name="Hárok1" sheetId="1" r:id="rId1"/>
  </sheets>
  <definedNames>
    <definedName name="_Hlk120610587" localSheetId="0">Hárok1!$C$20</definedName>
    <definedName name="_Hlk120610642" localSheetId="0">Hárok1!$C$21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 l="1"/>
  <c r="I32" i="1"/>
  <c r="I33" i="1"/>
  <c r="I34" i="1"/>
  <c r="I35" i="1"/>
  <c r="I36" i="1"/>
  <c r="I37" i="1"/>
  <c r="I38" i="1"/>
  <c r="I39" i="1"/>
  <c r="I40" i="1"/>
  <c r="I41" i="1"/>
  <c r="I42" i="1"/>
  <c r="I43" i="1"/>
  <c r="I44" i="1"/>
  <c r="I45" i="1"/>
  <c r="I19" i="1"/>
  <c r="I30" i="1"/>
  <c r="I21" i="1"/>
  <c r="I22" i="1"/>
  <c r="I23" i="1"/>
  <c r="I24" i="1"/>
  <c r="I25" i="1"/>
  <c r="I26" i="1"/>
  <c r="I27" i="1"/>
  <c r="I28" i="1"/>
  <c r="I29" i="1"/>
  <c r="I16" i="1"/>
  <c r="I17" i="1"/>
  <c r="I18" i="1"/>
  <c r="I20" i="1"/>
  <c r="I15" i="1"/>
  <c r="I46" i="1" l="1"/>
  <c r="I47" i="1" s="1"/>
  <c r="I48" i="1" s="1"/>
</calcChain>
</file>

<file path=xl/sharedStrings.xml><?xml version="1.0" encoding="utf-8"?>
<sst xmlns="http://schemas.openxmlformats.org/spreadsheetml/2006/main" count="145" uniqueCount="115">
  <si>
    <t>P.č.</t>
  </si>
  <si>
    <t>Názov položky</t>
  </si>
  <si>
    <t>1.</t>
  </si>
  <si>
    <t>MJ</t>
  </si>
  <si>
    <t>2.</t>
  </si>
  <si>
    <t>3.</t>
  </si>
  <si>
    <t>4.</t>
  </si>
  <si>
    <t>5.</t>
  </si>
  <si>
    <t>6.</t>
  </si>
  <si>
    <t>DPH 20 %</t>
  </si>
  <si>
    <t xml:space="preserve">        </t>
  </si>
  <si>
    <t xml:space="preserve">Celková cena v EUR S DPH </t>
  </si>
  <si>
    <t>Celková cena v EUR bez DPH - kritérium hodnotenia</t>
  </si>
  <si>
    <t>7.</t>
  </si>
  <si>
    <t>8.</t>
  </si>
  <si>
    <t>9.</t>
  </si>
  <si>
    <t>10.</t>
  </si>
  <si>
    <t>11.</t>
  </si>
  <si>
    <t>12.</t>
  </si>
  <si>
    <t>13.</t>
  </si>
  <si>
    <t>14.</t>
  </si>
  <si>
    <t>Množstvo (A)</t>
  </si>
  <si>
    <t>Cena za MJ v € bez DPH (B)</t>
  </si>
  <si>
    <t>Cena spolu v € bez DPH (AxB)</t>
  </si>
  <si>
    <t>15.</t>
  </si>
  <si>
    <t>Položka č.</t>
  </si>
  <si>
    <t>Položka č.1</t>
  </si>
  <si>
    <t>Položka č.2</t>
  </si>
  <si>
    <t>Položka č.3</t>
  </si>
  <si>
    <t>Položka č.4</t>
  </si>
  <si>
    <t>Položka č.5</t>
  </si>
  <si>
    <t>Položka č.6</t>
  </si>
  <si>
    <t>Položka č.7</t>
  </si>
  <si>
    <t>Položka č.8</t>
  </si>
  <si>
    <t>Položka č.9</t>
  </si>
  <si>
    <t>Položka č.10</t>
  </si>
  <si>
    <t>Položka č.11</t>
  </si>
  <si>
    <t>Položka č.12</t>
  </si>
  <si>
    <t>Položka č.13</t>
  </si>
  <si>
    <t>Položka č.14</t>
  </si>
  <si>
    <t>Položka č.15</t>
  </si>
  <si>
    <t>.....................................................</t>
  </si>
  <si>
    <t>Kódové označenie výrobku / dodávateľské číslo - Manufacturer Part Number (ak máte)</t>
  </si>
  <si>
    <t xml:space="preserve">Označenie tovaru návrhu uchádzača </t>
  </si>
  <si>
    <t xml:space="preserve">Obchodné meno uchádzača: </t>
  </si>
  <si>
    <t xml:space="preserve">Sídlo uchádzača:  </t>
  </si>
  <si>
    <t xml:space="preserve">IČO: </t>
  </si>
  <si>
    <t>V .................................., dňa .........................</t>
  </si>
  <si>
    <t>pečiatka, meno a podpis uchádzača</t>
  </si>
  <si>
    <t>16.</t>
  </si>
  <si>
    <t>17.</t>
  </si>
  <si>
    <t>Položka č.16</t>
  </si>
  <si>
    <t>Položka č.17</t>
  </si>
  <si>
    <t>Príloha č. 2_NÁVRH NA PLNENIE KRITÉRIA_POLOŽKOVÝ ROZPOČET</t>
  </si>
  <si>
    <t>18.</t>
  </si>
  <si>
    <t>19.</t>
  </si>
  <si>
    <t>20.</t>
  </si>
  <si>
    <t>21.</t>
  </si>
  <si>
    <t>22.</t>
  </si>
  <si>
    <t>23.</t>
  </si>
  <si>
    <t>24.</t>
  </si>
  <si>
    <t>25.</t>
  </si>
  <si>
    <t>26.</t>
  </si>
  <si>
    <t>27.</t>
  </si>
  <si>
    <t>28.</t>
  </si>
  <si>
    <t>29.</t>
  </si>
  <si>
    <t>30.</t>
  </si>
  <si>
    <t>31.</t>
  </si>
  <si>
    <t>Položka č.18</t>
  </si>
  <si>
    <t>Položka č.19</t>
  </si>
  <si>
    <t>Položka č.20</t>
  </si>
  <si>
    <t>Položka č.21</t>
  </si>
  <si>
    <t>Položka č.22</t>
  </si>
  <si>
    <t>Položka č.23</t>
  </si>
  <si>
    <t>Položka č.24</t>
  </si>
  <si>
    <t>Položka č.25</t>
  </si>
  <si>
    <t>Položka č.26</t>
  </si>
  <si>
    <t>Položka č.27</t>
  </si>
  <si>
    <t>Položka č.28</t>
  </si>
  <si>
    <t>Položka č.29</t>
  </si>
  <si>
    <t>Položka č.30</t>
  </si>
  <si>
    <t>Položka č.31</t>
  </si>
  <si>
    <t>ks</t>
  </si>
  <si>
    <r>
      <rPr>
        <sz val="11"/>
        <color theme="1"/>
        <rFont val="Calibri"/>
        <family val="2"/>
        <charset val="238"/>
        <scheme val="minor"/>
      </rPr>
      <t>Zákazka:</t>
    </r>
    <r>
      <rPr>
        <b/>
        <sz val="11"/>
        <color theme="1"/>
        <rFont val="Calibri"/>
        <family val="2"/>
        <charset val="238"/>
        <scheme val="minor"/>
      </rPr>
      <t xml:space="preserve"> Výzva č. 11 „Náradie, dielenský a pomocný materiál“</t>
    </r>
  </si>
  <si>
    <t>MILWAUKEE M18 FUEL™ 1/2” AKU RÁZOVÝ UŤAHOVÁK S POISTNÝM KRÚŽKOM – KOMPAKTNÝ (alebo ekvivalent) 
kompatibilná s nabíjacím systémom MILWAUKEE M18
Upínanie náradia 1/2'' štvorhran
Typ motora Bezuhlíkový FUEL™
Systém M18™
Max. otáčky bez zaťaženia 2400/min.
Rozsah krútiaceho momentu 102 - 339 Nm
Kompatibilita S akumulátormi M18™
Max. počet úderov 3400/min.
Max. povoľovací moment 339 Nm
Max. uťahovací moment  339 Nm</t>
  </si>
  <si>
    <t xml:space="preserve">MILWAUKEE M18™ AKU EXCENTRICKÁ BRÚSKA 125 MM (alebo ekvivalent)
kompatibilná s nabíjacím systémom MILWAUKEE M18	 
Priemer kotúča 125 mm
Oscilačná frekvencia kmit/min od-do14 000 - 24 000
Max. otáčky bez zaťaženia 12000/min.
Priemer oscilačného pohybu (mm) 2,4
Kompatibilita S akumulátormi M18™
Typ motora Uhlíkový	</t>
  </si>
  <si>
    <t>MILWAUKEE M18 FUEL™ LEŠTIČKA 180 MM (alebo ekvivalent) 
kompatibilná s nabíjacím systémom MILWAUKEE M18	
Typ motora  Bezuhlíkový FUEL™
Priemer kotúča  180 mm
Systém  M18™
Regulácia otáčok  áno
REDLINK PLUS™ áno
Kompatibilita  S akumulátormi M18™
Druh Rotačné
Rozmer závitu up. Vretena M14
Max. otáčky bez zaťaženia 2200/min.</t>
  </si>
  <si>
    <t xml:space="preserve">MILWAUKEE BRÚSNY PAPIER O 125 MM, ZRNITOSŤ 40 – 5 KS (alebo ekvivalent) 
Priemer papiera (mm)  125
Množstvo v balení  5 ks
Typ produktu
Brúsne papiere pre excentrické brúsky
Zrnitosť 40
Druh 8 otvorov		</t>
  </si>
  <si>
    <t xml:space="preserve">MILWAUKEE BRÚSNY PAPIER O 125 MM, ZRNITOSŤ 120 – 5 KS (alebo ekvivalent) 
Typ motora  Bezuhlíkový FUEL™
Priemer kotúča  180 mm
Systém  M18™
Regulácia otáčok  áno
REDLINK PLUS™ áno
Druh Rotačné
Rozmer závitu up. Vretena M14
Max. otáčky bez zaťaženia 2200/min.	</t>
  </si>
  <si>
    <t xml:space="preserve">MILWAUKEE BRÚSNY PAPIER HP 125/8HL G180 50 KS (alebo ekvivalent) 
Priemer papiera (mm)  125
Množstvo v balení  50 ks
Typ produktu
Brúsne papiere pre excentrické brúsky
Zrnitosť 180
Druh 8 otvorov	</t>
  </si>
  <si>
    <t xml:space="preserve">MILWAUKEE BRÚSNY PAPIER HP 125/8HL G240 50 KS (alebo ekvivalent) 
Priemer papiera (mm)  125
Množstvo v balení  50 ks
Typ produktu
Brúsne papiere pre excentrické brúsky
Zrnitosť 240
Druh 8 otvorov		</t>
  </si>
  <si>
    <t xml:space="preserve">MILWAUKEE NÁHRADNÁ ODLAMOVACIA ČEPEĽ 18 MM 10KS (alebo ekvivalent) 
Tvrdosť 65HRC 
Hrúbka čepele 0,5 mm 
Šírka čepele 18 mm	</t>
  </si>
  <si>
    <t>MILWAUKEE VLNENÝ LEŠTIACI KOTÚČ O 135 MM (alebo ekvivalent) 	
Typ produktu Leštiace kotúče
Priemer 135 mm
Hmotnosť 0.05 kg
Leštiaci kotúč z jahňacej vlny. 100% prírodná ovčia vlna</t>
  </si>
  <si>
    <t xml:space="preserve">MILWAUKEE LEŠTIACI KRÉM M-CUT 1500 (alebo ekvivalent) 	</t>
  </si>
  <si>
    <t xml:space="preserve">MILWAUKEE REZNÝ KOTÚČ PRO+ SCS 41/150 × 1 MM (alebo ekvivalent) Tenké kotúče na rezanie všetkých ocelí, bežného železa a nehrdzavejúcich ocelí. Ideálne na nehrdzavejúcu a kyselinám odolnú oceľ, hardox, tepelne odolnú liatu oceľ, pružinovú oceľ, mäkkú a nástrojovú oceľ.		</t>
  </si>
  <si>
    <t xml:space="preserve">MILWAUKEE DIAMANTOVÝ KOTÚČ STEELHEAD™ 125 MM (alebo ekvivalent) 
STEELHEAD™ je najvhodnejší pre oceľ , redox a nerez.
Šírka rezu 1.5 mm
Druh STEELHEAD™
Výška segmentu (mm) 2
Priemer 125 mm
Priemer hriadeľa (mm) 22,23
Typ produktu Diamantové rezné kotúče
Nehrdzavejúca oceľ  Najvhodnejší
Oceľ  Najvhodnejší		</t>
  </si>
  <si>
    <t xml:space="preserve">MILWAUKEE ZÁMOČNÍCKE KLADIVO S DREVENOU NÁSADOU 1000 G (alebo ekvivalent) </t>
  </si>
  <si>
    <t xml:space="preserve">BOSCH 200mm brusný kotúč pro GBG 60-20 | G60 (alebo ekvivalent) 
kompatibilne s brúskou  BOSCH GBG 60-20	
Priemer kotúča mm: 200.0
Hrúbka  mm: 25.0
Priemer otvoru mm: 32.0
Zrnitosť: 60	</t>
  </si>
  <si>
    <t xml:space="preserve">BOSCH 200mm brusný kotúč pro GBG 60-20 | G36 (alebo ekvivalent)  
kompatibilne s brúskou BOSCH GBG 60-20	
Priemer kotúča mm: 200.0
Hrúbka  mm: 25.0
Priemer otvoru mm: 32.0
Zrnitosť: 36	</t>
  </si>
  <si>
    <t xml:space="preserve">Kľúč maticový očkový rázový 24 mm - YT-1601
určené na servis bŕzd Mercedes Axor	</t>
  </si>
  <si>
    <t xml:space="preserve">Rázový očkový kľuč s 2 nárazovými plochami 
veľkosť 24 mm
určené na servis bŕzd Mercedes	</t>
  </si>
  <si>
    <t xml:space="preserve">Wurth Rozprašovacia fľaša s pumpou na rozpúšťadlá, 1000 ml (alebo ekvivalent) 
odolné voči riedidlám, technickým benzínom	</t>
  </si>
  <si>
    <t xml:space="preserve">FORCE 4819021 orech 4 hranný na skrutky kolies Mitsubishi Fuso 1"  21mm
Originál náradie pre Mitsubishi Fuso (alebo ekvivalent) 
Špeciálne náradie na povoľovanie skrutiek kolies na Mitsubishi Fuso	</t>
  </si>
  <si>
    <t>Teplom zmrštriteľná trubička pr. 3 mm x 8 m BGS106923. Čierna
Priemer [mm]: 3
Dĺžka [mm]: 8 000
Farba: čierna 
Pomer zmrštenia [k]: 2 až 1
Teplotná stabilita [°]: max. 125
Farba: čierna 
Ľahké odvinutie a individuálne  zarezanie 
8 m v kartónovom boxe</t>
  </si>
  <si>
    <t>Teplom zmrštiteľná trubička pr. 5 mm x 6 m BGS106848. Čierna
Farba: čierna 
Ľahké odvinutie a individuálne zarezanie 
8 m v kartónovom boxe
Priemer [mm]: 5
Dĺžka [mm]: 8 000
Farba: čierna
Pomer zmrštenia [k]: 2 až 1
Teplotná stabilita [°]: max. 125</t>
  </si>
  <si>
    <t>Teplom zmrštiteľná trubička pr. 8 mm x 5 m BGS106852. Čierna
Priemer [mm]: 8
Dĺžka [mm]: 8 000
Farba: čierna
Pomer zmrštenia [k]: 2 až 1
Teplotná stabilita [°]: max. 125</t>
  </si>
  <si>
    <t>Trubica zmrštiteľná 9,5/4,8mm čierna  1m
Tenkostenná  čierna bužírka o dĺžke 1 m má pomer zmrštenia 2:1. Vnútorný priemer prd zmrštením je 9,5 mm a po zmrštení odpovedá 4,8 mm. Hrúbka po zmrštení sa rovná 0,64 mm.  
Zmrštiteľná tenkostenná čierna bužírka GPH SB Č 9,5/4,8 je vyrobená z modifikovaného polyetylenu. Zmrštiteľná teplota: od + 110 °C do 200 °C. Teplotná stálosť: -55 °C až +105 °C. Dielektrická pevnosť: 20 kV/mm. Ďalšie vlastnosti: odolné UV žiarenie. Tieto zmrštiteľné bužírky nie sú samozhášacia.</t>
  </si>
  <si>
    <t xml:space="preserve">KONCOVKA NAHRADNA K MAZNICKE 4 čelusťová  M10x1
Kompatibilita s Wurth predlžovacím nadstavcom		</t>
  </si>
  <si>
    <t>BRÚSNY KOTÚČ PRO+ SG27 150 × 6 MM (alebo ekvivalent) 
Hrúbka 6 mm
Priemer hriadeľa (mm) 22,2
Priemer 150 mm
Yp SG 27 / 150</t>
  </si>
  <si>
    <t>Sada na výmenu brzdových doštičiek, stlačenie piestikov sada 50 ks Asta (alebo ekvivalent) 
Súprava pre zatlačenie brzdových piestikov.
Súprava obsahuje 50 kusov náradia.
Prípravky umožňujú zatlačiť predné aj zadné brzdové piesty, ktoré sú vybavené skrutkovicou pre ručnú brzdu a pri práci je potrebné na piestik nielen tlačiť, ale zároveň s ním aj otáčať.
Pre ľavú aj pravú stranu.</t>
  </si>
  <si>
    <t>Tlakové delo na plnenie pneumatík - 38,5 l - 6 až 8 barov MSW-TY-2
Tlakové delo na plnenie pneumatík MSW-TY-2 
Tlak [bar] 6-8
Kapacita 38.5 l
Maximálny plniaci tlak 8 Bar
Rozmery (D x Š x V) 60 x 60 x 36 cm
Hmotnosť 12.88 kg
Rozmery zásielky (D x Š x V) 64 x 43 x 40 cm
Hmotnosť zásielky 16 kg</t>
  </si>
  <si>
    <t>Zverák pre vŕtačky Bernardo BMH 150 (alebo ekvivalent) 
Šírka čeľustí [mm]: 150
Upínacia dĺžka [mm]: 150
Hmotnosť [kg]: 12</t>
  </si>
  <si>
    <t>Stolná vŕtačka Bernardo BM 20 T( alebo ekvivalent) 
Motor - výkon S1100% [W]:550
Motor - výkon S640% [W]:800
Napájacie napätie [V]:230
Priemer vŕtania [mm]:&lt; strong&gt;20
Sklíčidlo [mm]:1 ÷ 16/B 18
Kužeľ vretena:MK 2
Vyloženie [mm]:160
Rozsahy otáčok [U.min-1: (16) 180 ÷ 2 840
Naklápanie stola [°]:± 45
Vzdialenosť vreteno - stôl [mm]: max. 440
Vzdialenosť vreteno - základová doska [mm]:630
Zdvih pinoly [mm]:80
Priemer stĺpa [mm]:72
Veľkosť stola [mm]:285 x 285
Základňa [mm]:200 x 190
Veľkosť T-drážok [mm]:16
Rozmery stroja (š x h x v) [mm]: 400 x 590 x 980
Hmotnosť [kg]:45
Súčasti dodávky stolové vŕtačky Bernardo
Rýchloupínacie skľučovadlo 1 - 16 mm/B 18
Upínací tŕň MK 2/B 18
Digitálne zobrazenie zdvihu pinoly
LED pracovné osvetlenie
Výškovo nastaviteľný ochranný kryt
Kamene do T drážky
Servisné náradie</t>
  </si>
  <si>
    <t xml:space="preserve">Sťahovák pružín McPherson 1,5 t s vymeniteľnými čeľusťami (alebo ekvivalent) 
pracovný rozsah sťahováka: 0 - 300 mm
celková dĺžka sťahováka: 460 mm
6 profilovaných čeľustí pre pružiny vo veľkostiach (80 - 115 mm / 110 - 150 mm / 140 - 195 mm)
maximálne zaťaženie: 1,5 </t>
  </si>
  <si>
    <t xml:space="preserve">Posuvné meradlo digitálne 150 mm HQ ( Šublera)
Posuvné celokovové meradlo YATO dĺžka 150 mm s presnosťou 0,02 mm
Vlastnosti:
dĺžka 150 mm
presnosť 0,02 mm
metrická stupnice
inch stupnice
materiál | nerezová oceľ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</si>
</sst>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theme="1"/>
      <name val="Times New Roman"/>
      <family val="1"/>
      <charset val="238"/>
    </font>
    <font>
      <sz val="10"/>
      <color theme="1"/>
      <name val="Calibri"/>
      <family val="2"/>
      <scheme val="minor"/>
    </font>
    <font>
      <b/>
      <sz val="11"/>
      <color theme="1"/>
      <name val="Calibri"/>
      <family val="2"/>
      <charset val="238"/>
      <scheme val="minor"/>
    </font>
    <font>
      <sz val="8"/>
      <name val="Calibri"/>
      <family val="2"/>
      <scheme val="minor"/>
    </font>
    <font>
      <sz val="10"/>
      <color theme="1"/>
      <name val="Calibri"/>
      <family val="2"/>
      <charset val="238"/>
      <scheme val="minor"/>
    </font>
    <font>
      <b/>
      <i/>
      <sz val="11"/>
      <color theme="1"/>
      <name val="Calibri"/>
      <family val="2"/>
      <charset val="238"/>
      <scheme val="minor"/>
    </font>
    <font>
      <sz val="11"/>
      <color rgb="FF000000"/>
      <name val="Calibri"/>
      <family val="2"/>
      <charset val="238"/>
      <scheme val="minor"/>
    </font>
    <font>
      <sz val="10"/>
      <color rgb="FF000000"/>
      <name val="Calibri"/>
      <family val="2"/>
      <charset val="238"/>
    </font>
    <font>
      <sz val="10"/>
      <color theme="1"/>
      <name val="Calibri"/>
      <family val="2"/>
      <charset val="238"/>
    </font>
    <font>
      <sz val="11"/>
      <name val="Calibri"/>
      <family val="2"/>
      <charset val="238"/>
    </font>
    <font>
      <sz val="10"/>
      <name val="Calibri"/>
      <family val="2"/>
      <charset val="238"/>
    </font>
    <font>
      <b/>
      <sz val="14"/>
      <color theme="1"/>
      <name val="Calibri"/>
      <family val="2"/>
      <charset val="238"/>
      <scheme val="minor"/>
    </font>
  </fonts>
  <fills count="5">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7" fillId="0" borderId="0" xfId="0" applyFont="1"/>
    <xf numFmtId="0" fontId="8" fillId="0" borderId="0" xfId="0" applyFont="1"/>
    <xf numFmtId="0" fontId="6" fillId="0" borderId="0" xfId="0" applyFont="1"/>
    <xf numFmtId="0" fontId="11" fillId="0" borderId="0" xfId="0" applyFont="1"/>
    <xf numFmtId="0" fontId="9" fillId="0" borderId="0" xfId="0" applyFont="1" applyAlignment="1">
      <alignment vertical="center"/>
    </xf>
    <xf numFmtId="0" fontId="12" fillId="0" borderId="0" xfId="0" applyFont="1" applyAlignment="1">
      <alignment vertical="center" wrapText="1"/>
    </xf>
    <xf numFmtId="0" fontId="5" fillId="0" borderId="0" xfId="0" applyFont="1"/>
    <xf numFmtId="0" fontId="13" fillId="2"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1" fillId="0" borderId="0" xfId="0" applyFont="1" applyAlignment="1">
      <alignment vertical="center" wrapText="1"/>
    </xf>
    <xf numFmtId="0" fontId="4" fillId="0" borderId="0" xfId="0" applyFont="1"/>
    <xf numFmtId="0" fontId="4" fillId="0" borderId="0" xfId="0" applyFont="1" applyAlignment="1">
      <alignment vertical="center"/>
    </xf>
    <xf numFmtId="0" fontId="4" fillId="0" borderId="0" xfId="0" applyFont="1" applyAlignment="1">
      <alignment horizontal="left" vertical="center" indent="14"/>
    </xf>
    <xf numFmtId="0" fontId="15" fillId="0" borderId="1" xfId="0" applyFont="1" applyBorder="1" applyAlignment="1">
      <alignment horizontal="left" vertical="center" wrapText="1"/>
    </xf>
    <xf numFmtId="0" fontId="15" fillId="0" borderId="1" xfId="0" applyFont="1" applyBorder="1" applyAlignment="1">
      <alignment vertical="center" wrapText="1"/>
    </xf>
    <xf numFmtId="4" fontId="14" fillId="0" borderId="1" xfId="0" applyNumberFormat="1" applyFont="1" applyBorder="1" applyAlignment="1">
      <alignment horizontal="right" vertical="center" wrapText="1" shrinkToFit="1"/>
    </xf>
    <xf numFmtId="0" fontId="15" fillId="0" borderId="1" xfId="0" applyFont="1" applyBorder="1" applyAlignment="1">
      <alignment vertical="center"/>
    </xf>
    <xf numFmtId="4" fontId="14" fillId="0" borderId="8" xfId="0" applyNumberFormat="1" applyFont="1" applyBorder="1" applyAlignment="1">
      <alignment vertical="center" wrapText="1" shrinkToFit="1"/>
    </xf>
    <xf numFmtId="4" fontId="14" fillId="0" borderId="1" xfId="0" applyNumberFormat="1" applyFont="1" applyBorder="1" applyAlignment="1">
      <alignment vertical="center" wrapText="1" shrinkToFit="1"/>
    </xf>
    <xf numFmtId="4" fontId="15" fillId="0" borderId="1" xfId="0" applyNumberFormat="1" applyFont="1" applyBorder="1" applyAlignment="1">
      <alignment vertical="center" wrapText="1"/>
    </xf>
    <xf numFmtId="0" fontId="3" fillId="0" borderId="0" xfId="0" applyFont="1" applyAlignment="1">
      <alignment horizontal="left"/>
    </xf>
    <xf numFmtId="0" fontId="3" fillId="0" borderId="0" xfId="0" applyFont="1" applyAlignment="1">
      <alignment vertical="center"/>
    </xf>
    <xf numFmtId="0" fontId="15" fillId="0" borderId="0" xfId="0" applyFont="1" applyAlignment="1">
      <alignment horizontal="left" vertical="center" wrapText="1"/>
    </xf>
    <xf numFmtId="4" fontId="15" fillId="0" borderId="0" xfId="0" applyNumberFormat="1" applyFont="1" applyAlignment="1">
      <alignment vertical="center" wrapText="1"/>
    </xf>
    <xf numFmtId="0" fontId="16" fillId="0" borderId="1"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indent="14"/>
    </xf>
    <xf numFmtId="0" fontId="2" fillId="0" borderId="0" xfId="0" applyFont="1"/>
    <xf numFmtId="0" fontId="14" fillId="0" borderId="1" xfId="0" applyFont="1" applyBorder="1" applyAlignment="1">
      <alignment vertical="center" wrapText="1"/>
    </xf>
    <xf numFmtId="0" fontId="4" fillId="2" borderId="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4"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0" borderId="0" xfId="0" applyFont="1" applyAlignment="1">
      <alignment vertical="center"/>
    </xf>
    <xf numFmtId="0" fontId="15" fillId="0" borderId="9" xfId="0" applyFont="1" applyBorder="1" applyAlignment="1">
      <alignment horizontal="left" vertical="center" wrapText="1"/>
    </xf>
    <xf numFmtId="0" fontId="15" fillId="0" borderId="8" xfId="0" applyFont="1" applyBorder="1" applyAlignment="1">
      <alignment horizontal="left" vertical="center" wrapText="1"/>
    </xf>
    <xf numFmtId="0" fontId="14" fillId="3" borderId="8" xfId="0" applyFont="1" applyFill="1" applyBorder="1" applyAlignment="1">
      <alignment horizontal="center" vertical="center"/>
    </xf>
    <xf numFmtId="0" fontId="15" fillId="0" borderId="8" xfId="0" applyFont="1" applyBorder="1" applyAlignment="1">
      <alignment vertical="center" wrapText="1"/>
    </xf>
    <xf numFmtId="0" fontId="14" fillId="0" borderId="8" xfId="0" applyFont="1" applyBorder="1" applyAlignment="1">
      <alignment horizontal="center" vertical="center" wrapText="1"/>
    </xf>
    <xf numFmtId="0" fontId="14" fillId="0" borderId="8" xfId="0" applyFont="1" applyBorder="1" applyAlignment="1">
      <alignment horizontal="center" vertical="center"/>
    </xf>
    <xf numFmtId="4" fontId="14" fillId="0" borderId="8" xfId="0" applyNumberFormat="1" applyFont="1" applyBorder="1" applyAlignment="1">
      <alignment horizontal="right" vertical="center" wrapText="1" shrinkToFit="1"/>
    </xf>
    <xf numFmtId="0" fontId="14" fillId="0" borderId="9" xfId="0" applyFont="1" applyBorder="1" applyAlignment="1">
      <alignment horizontal="center" vertical="center"/>
    </xf>
    <xf numFmtId="0" fontId="14" fillId="0" borderId="9" xfId="0" applyFont="1" applyBorder="1" applyAlignment="1">
      <alignment vertical="center" wrapText="1"/>
    </xf>
    <xf numFmtId="0" fontId="14" fillId="0" borderId="9" xfId="0" applyFont="1" applyBorder="1" applyAlignment="1">
      <alignment horizontal="center" vertical="center" wrapText="1"/>
    </xf>
    <xf numFmtId="0" fontId="14" fillId="0" borderId="8" xfId="0" applyFont="1" applyBorder="1" applyAlignment="1">
      <alignment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wrapText="1"/>
    </xf>
    <xf numFmtId="0" fontId="17" fillId="0" borderId="1" xfId="0" applyFont="1" applyBorder="1" applyAlignment="1">
      <alignment horizontal="left" vertical="center" wrapText="1"/>
    </xf>
    <xf numFmtId="0" fontId="9" fillId="0" borderId="0" xfId="0" applyFont="1" applyAlignment="1">
      <alignment horizontal="center"/>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 fillId="0" borderId="0" xfId="0" applyFont="1" applyAlignment="1">
      <alignment horizontal="left"/>
    </xf>
    <xf numFmtId="0" fontId="6" fillId="0" borderId="0" xfId="0" applyFont="1" applyAlignment="1">
      <alignment horizontal="left"/>
    </xf>
    <xf numFmtId="0" fontId="9" fillId="0" borderId="0" xfId="0" applyFont="1" applyAlignment="1">
      <alignment horizontal="lef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793172</xdr:colOff>
      <xdr:row>4</xdr:row>
      <xdr:rowOff>180976</xdr:rowOff>
    </xdr:to>
    <xdr:pic>
      <xdr:nvPicPr>
        <xdr:cNvPr id="4" name="Obrázok 3" descr="Obrázok, na ktorom je text, písmo, snímka obrazovky&#10;&#10;Automaticky generovaný popis">
          <a:extLst>
            <a:ext uri="{FF2B5EF4-FFF2-40B4-BE49-F238E27FC236}">
              <a16:creationId xmlns:a16="http://schemas.microsoft.com/office/drawing/2014/main" id="{19CBD1CF-24D9-EC48-B25A-5A30C656E283}"/>
            </a:ext>
          </a:extLst>
        </xdr:cNvPr>
        <xdr:cNvPicPr>
          <a:picLocks noChangeAspect="1"/>
        </xdr:cNvPicPr>
      </xdr:nvPicPr>
      <xdr:blipFill>
        <a:blip xmlns:r="http://schemas.openxmlformats.org/officeDocument/2006/relationships" r:embed="rId1"/>
        <a:stretch>
          <a:fillRect/>
        </a:stretch>
      </xdr:blipFill>
      <xdr:spPr>
        <a:xfrm>
          <a:off x="0" y="0"/>
          <a:ext cx="8934450" cy="952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65"/>
  <sheetViews>
    <sheetView showGridLines="0" tabSelected="1" zoomScale="90" zoomScaleNormal="90" workbookViewId="0">
      <selection activeCell="A13" sqref="A13"/>
    </sheetView>
  </sheetViews>
  <sheetFormatPr defaultRowHeight="15" x14ac:dyDescent="0.25"/>
  <cols>
    <col min="1" max="1" width="4.28515625" customWidth="1"/>
    <col min="2" max="2" width="11.85546875" customWidth="1"/>
    <col min="3" max="3" width="54.42578125" customWidth="1"/>
    <col min="4" max="4" width="6.85546875" customWidth="1"/>
    <col min="5" max="5" width="9.7109375" customWidth="1"/>
    <col min="6" max="7" width="35" customWidth="1"/>
    <col min="8" max="8" width="13.28515625" customWidth="1"/>
    <col min="9" max="9" width="14.28515625" customWidth="1"/>
  </cols>
  <sheetData>
    <row r="4" spans="1:11" ht="15.75" customHeight="1" x14ac:dyDescent="0.25"/>
    <row r="5" spans="1:11" ht="15.75" customHeight="1" x14ac:dyDescent="0.25">
      <c r="A5" s="3"/>
      <c r="B5" s="3"/>
      <c r="C5" s="3"/>
      <c r="D5" s="3"/>
      <c r="E5" s="3"/>
      <c r="F5" s="3"/>
      <c r="G5" s="3"/>
      <c r="H5" s="3"/>
      <c r="I5" s="3"/>
    </row>
    <row r="6" spans="1:11" x14ac:dyDescent="0.25">
      <c r="A6" s="7"/>
      <c r="B6" s="3"/>
      <c r="C6" s="3"/>
      <c r="D6" s="3"/>
      <c r="E6" s="3"/>
      <c r="F6" s="3"/>
      <c r="G6" s="3"/>
      <c r="H6" s="3"/>
      <c r="I6" s="3"/>
    </row>
    <row r="7" spans="1:11" x14ac:dyDescent="0.25">
      <c r="A7" s="54" t="s">
        <v>53</v>
      </c>
      <c r="B7" s="54"/>
      <c r="C7" s="54"/>
      <c r="D7" s="54"/>
      <c r="E7" s="54"/>
      <c r="F7" s="54"/>
      <c r="G7" s="54"/>
      <c r="H7" s="54"/>
      <c r="I7" s="3"/>
    </row>
    <row r="8" spans="1:11" x14ac:dyDescent="0.25">
      <c r="A8" s="61" t="s">
        <v>44</v>
      </c>
      <c r="B8" s="62"/>
      <c r="C8" s="62"/>
      <c r="D8" s="62"/>
      <c r="E8" s="62"/>
      <c r="F8" s="62"/>
      <c r="G8" s="62"/>
      <c r="H8" s="62"/>
      <c r="I8" s="62"/>
    </row>
    <row r="9" spans="1:11" ht="15" customHeight="1" x14ac:dyDescent="0.25">
      <c r="A9" s="61" t="s">
        <v>45</v>
      </c>
      <c r="B9" s="62"/>
      <c r="C9" s="62"/>
      <c r="D9" s="62"/>
      <c r="E9" s="62"/>
      <c r="F9" s="62"/>
      <c r="G9" s="62"/>
      <c r="H9" s="62"/>
      <c r="I9" s="62"/>
      <c r="J9" s="1"/>
      <c r="K9" s="1"/>
    </row>
    <row r="10" spans="1:11" ht="15" customHeight="1" x14ac:dyDescent="0.25">
      <c r="A10" s="61" t="s">
        <v>46</v>
      </c>
      <c r="B10" s="62"/>
      <c r="C10" s="62"/>
      <c r="D10" s="63"/>
      <c r="E10" s="63"/>
      <c r="F10" s="63"/>
      <c r="G10" s="63"/>
      <c r="H10" s="63"/>
      <c r="I10" s="63"/>
      <c r="J10" s="1"/>
      <c r="K10" s="1"/>
    </row>
    <row r="11" spans="1:11" ht="12" customHeight="1" x14ac:dyDescent="0.25">
      <c r="A11" s="3"/>
      <c r="B11" s="3"/>
      <c r="C11" s="3"/>
      <c r="D11" s="3"/>
      <c r="E11" s="3"/>
      <c r="F11" s="3"/>
      <c r="G11" s="3"/>
      <c r="H11" s="3"/>
      <c r="I11" s="4"/>
      <c r="J11" s="2"/>
      <c r="K11" s="2"/>
    </row>
    <row r="12" spans="1:11" ht="21.75" customHeight="1" x14ac:dyDescent="0.25">
      <c r="A12" s="5" t="s">
        <v>83</v>
      </c>
      <c r="B12" s="5"/>
      <c r="C12" s="5"/>
      <c r="D12" s="6"/>
      <c r="E12" s="6"/>
      <c r="F12" s="6"/>
      <c r="G12" s="6"/>
      <c r="H12" s="6"/>
      <c r="I12" s="4"/>
      <c r="J12" s="2"/>
      <c r="K12" s="2"/>
    </row>
    <row r="13" spans="1:11" ht="21.75" customHeight="1" x14ac:dyDescent="0.25">
      <c r="A13" s="39"/>
      <c r="B13" s="5"/>
      <c r="C13" s="5"/>
      <c r="D13" s="6"/>
      <c r="E13" s="6"/>
      <c r="F13" s="6"/>
      <c r="G13" s="6"/>
      <c r="H13" s="6"/>
      <c r="I13" s="4"/>
      <c r="J13" s="2"/>
      <c r="K13" s="2"/>
    </row>
    <row r="14" spans="1:11" ht="87" customHeight="1" x14ac:dyDescent="0.25">
      <c r="A14" s="34" t="s">
        <v>0</v>
      </c>
      <c r="B14" s="34" t="s">
        <v>25</v>
      </c>
      <c r="C14" s="35" t="s">
        <v>1</v>
      </c>
      <c r="D14" s="35" t="s">
        <v>3</v>
      </c>
      <c r="E14" s="35" t="s">
        <v>21</v>
      </c>
      <c r="F14" s="36" t="s">
        <v>42</v>
      </c>
      <c r="G14" s="35" t="s">
        <v>43</v>
      </c>
      <c r="H14" s="8" t="s">
        <v>22</v>
      </c>
      <c r="I14" s="8" t="s">
        <v>23</v>
      </c>
      <c r="J14" s="2"/>
      <c r="K14" s="2"/>
    </row>
    <row r="15" spans="1:11" ht="162" customHeight="1" x14ac:dyDescent="0.25">
      <c r="A15" s="16" t="s">
        <v>2</v>
      </c>
      <c r="B15" s="9" t="s">
        <v>26</v>
      </c>
      <c r="C15" s="37" t="s">
        <v>84</v>
      </c>
      <c r="D15" s="38" t="s">
        <v>82</v>
      </c>
      <c r="E15" s="38">
        <v>1</v>
      </c>
      <c r="F15" s="27"/>
      <c r="G15" s="27"/>
      <c r="H15" s="18"/>
      <c r="I15" s="18">
        <f t="shared" ref="I15:I45" si="0">E15*H15</f>
        <v>0</v>
      </c>
      <c r="J15" s="2"/>
    </row>
    <row r="16" spans="1:11" ht="120" customHeight="1" x14ac:dyDescent="0.25">
      <c r="A16" s="16" t="s">
        <v>4</v>
      </c>
      <c r="B16" s="9" t="s">
        <v>27</v>
      </c>
      <c r="C16" s="37" t="s">
        <v>85</v>
      </c>
      <c r="D16" s="38" t="s">
        <v>82</v>
      </c>
      <c r="E16" s="38">
        <v>2</v>
      </c>
      <c r="F16" s="11"/>
      <c r="G16" s="11"/>
      <c r="H16" s="18"/>
      <c r="I16" s="18">
        <f t="shared" si="0"/>
        <v>0</v>
      </c>
      <c r="J16" s="2"/>
    </row>
    <row r="17" spans="1:10" ht="145.5" customHeight="1" x14ac:dyDescent="0.25">
      <c r="A17" s="16" t="s">
        <v>5</v>
      </c>
      <c r="B17" s="9" t="s">
        <v>28</v>
      </c>
      <c r="C17" s="17" t="s">
        <v>86</v>
      </c>
      <c r="D17" s="10" t="s">
        <v>82</v>
      </c>
      <c r="E17" s="11">
        <v>1</v>
      </c>
      <c r="F17" s="11"/>
      <c r="G17" s="11"/>
      <c r="H17" s="18"/>
      <c r="I17" s="18">
        <f t="shared" si="0"/>
        <v>0</v>
      </c>
      <c r="J17" s="2"/>
    </row>
    <row r="18" spans="1:10" ht="105.75" customHeight="1" x14ac:dyDescent="0.25">
      <c r="A18" s="16" t="s">
        <v>6</v>
      </c>
      <c r="B18" s="9" t="s">
        <v>29</v>
      </c>
      <c r="C18" s="17" t="s">
        <v>87</v>
      </c>
      <c r="D18" s="10" t="s">
        <v>82</v>
      </c>
      <c r="E18" s="11">
        <v>50</v>
      </c>
      <c r="F18" s="11"/>
      <c r="G18" s="11"/>
      <c r="H18" s="18"/>
      <c r="I18" s="18">
        <f t="shared" si="0"/>
        <v>0</v>
      </c>
      <c r="J18" s="2"/>
    </row>
    <row r="19" spans="1:10" ht="131.25" customHeight="1" x14ac:dyDescent="0.25">
      <c r="A19" s="41" t="s">
        <v>7</v>
      </c>
      <c r="B19" s="42" t="s">
        <v>30</v>
      </c>
      <c r="C19" s="43" t="s">
        <v>88</v>
      </c>
      <c r="D19" s="44" t="s">
        <v>82</v>
      </c>
      <c r="E19" s="45">
        <v>50</v>
      </c>
      <c r="F19" s="45"/>
      <c r="G19" s="45"/>
      <c r="H19" s="46"/>
      <c r="I19" s="18">
        <f t="shared" si="0"/>
        <v>0</v>
      </c>
      <c r="J19" s="2"/>
    </row>
    <row r="20" spans="1:10" ht="108.75" customHeight="1" x14ac:dyDescent="0.25">
      <c r="A20" s="16" t="s">
        <v>8</v>
      </c>
      <c r="B20" s="9" t="s">
        <v>31</v>
      </c>
      <c r="C20" s="17" t="s">
        <v>89</v>
      </c>
      <c r="D20" s="10" t="s">
        <v>82</v>
      </c>
      <c r="E20" s="11">
        <v>10</v>
      </c>
      <c r="F20" s="11"/>
      <c r="G20" s="11"/>
      <c r="H20" s="18"/>
      <c r="I20" s="18">
        <f t="shared" si="0"/>
        <v>0</v>
      </c>
      <c r="J20" s="2"/>
    </row>
    <row r="21" spans="1:10" ht="107.25" customHeight="1" x14ac:dyDescent="0.25">
      <c r="A21" s="40" t="s">
        <v>13</v>
      </c>
      <c r="B21" s="47" t="s">
        <v>32</v>
      </c>
      <c r="C21" s="48" t="s">
        <v>90</v>
      </c>
      <c r="D21" s="49" t="s">
        <v>82</v>
      </c>
      <c r="E21" s="47">
        <v>10</v>
      </c>
      <c r="F21" s="11"/>
      <c r="G21" s="11"/>
      <c r="H21" s="18"/>
      <c r="I21" s="18">
        <f t="shared" si="0"/>
        <v>0</v>
      </c>
      <c r="J21" s="2"/>
    </row>
    <row r="22" spans="1:10" ht="68.25" customHeight="1" x14ac:dyDescent="0.25">
      <c r="A22" s="16" t="s">
        <v>14</v>
      </c>
      <c r="B22" s="51" t="s">
        <v>33</v>
      </c>
      <c r="C22" s="53" t="s">
        <v>91</v>
      </c>
      <c r="D22" s="52" t="s">
        <v>82</v>
      </c>
      <c r="E22" s="11">
        <v>100</v>
      </c>
      <c r="F22" s="11"/>
      <c r="G22" s="11"/>
      <c r="H22" s="18"/>
      <c r="I22" s="18">
        <f t="shared" si="0"/>
        <v>0</v>
      </c>
      <c r="J22" s="2"/>
    </row>
    <row r="23" spans="1:10" ht="87" customHeight="1" x14ac:dyDescent="0.25">
      <c r="A23" s="41" t="s">
        <v>15</v>
      </c>
      <c r="B23" s="45" t="s">
        <v>34</v>
      </c>
      <c r="C23" s="50" t="s">
        <v>92</v>
      </c>
      <c r="D23" s="44" t="s">
        <v>82</v>
      </c>
      <c r="E23" s="45">
        <v>5</v>
      </c>
      <c r="F23" s="11"/>
      <c r="G23" s="11"/>
      <c r="H23" s="18"/>
      <c r="I23" s="18">
        <f t="shared" si="0"/>
        <v>0</v>
      </c>
      <c r="J23" s="2"/>
    </row>
    <row r="24" spans="1:10" ht="23.25" customHeight="1" x14ac:dyDescent="0.25">
      <c r="A24" s="16" t="s">
        <v>16</v>
      </c>
      <c r="B24" s="9" t="s">
        <v>35</v>
      </c>
      <c r="C24" s="33" t="s">
        <v>93</v>
      </c>
      <c r="D24" s="10" t="s">
        <v>82</v>
      </c>
      <c r="E24" s="11">
        <v>2</v>
      </c>
      <c r="F24" s="11"/>
      <c r="G24" s="11"/>
      <c r="H24" s="18"/>
      <c r="I24" s="18">
        <f t="shared" si="0"/>
        <v>0</v>
      </c>
      <c r="J24" s="2"/>
    </row>
    <row r="25" spans="1:10" ht="70.5" customHeight="1" x14ac:dyDescent="0.25">
      <c r="A25" s="16" t="s">
        <v>17</v>
      </c>
      <c r="B25" s="11" t="s">
        <v>36</v>
      </c>
      <c r="C25" s="33" t="s">
        <v>94</v>
      </c>
      <c r="D25" s="10" t="s">
        <v>82</v>
      </c>
      <c r="E25" s="11">
        <v>150</v>
      </c>
      <c r="F25" s="11"/>
      <c r="G25" s="11"/>
      <c r="H25" s="18"/>
      <c r="I25" s="18">
        <f t="shared" si="0"/>
        <v>0</v>
      </c>
      <c r="J25" s="2"/>
    </row>
    <row r="26" spans="1:10" ht="141.75" customHeight="1" x14ac:dyDescent="0.25">
      <c r="A26" s="16" t="s">
        <v>18</v>
      </c>
      <c r="B26" s="11" t="s">
        <v>37</v>
      </c>
      <c r="C26" s="33" t="s">
        <v>95</v>
      </c>
      <c r="D26" s="10" t="s">
        <v>82</v>
      </c>
      <c r="E26" s="11">
        <v>40</v>
      </c>
      <c r="F26" s="11"/>
      <c r="G26" s="11"/>
      <c r="H26" s="18"/>
      <c r="I26" s="18">
        <f t="shared" si="0"/>
        <v>0</v>
      </c>
      <c r="J26" s="2"/>
    </row>
    <row r="27" spans="1:10" ht="30" customHeight="1" x14ac:dyDescent="0.25">
      <c r="A27" s="16" t="s">
        <v>19</v>
      </c>
      <c r="B27" s="11" t="s">
        <v>38</v>
      </c>
      <c r="C27" s="33" t="s">
        <v>96</v>
      </c>
      <c r="D27" s="10" t="s">
        <v>82</v>
      </c>
      <c r="E27" s="11">
        <v>2</v>
      </c>
      <c r="F27" s="11"/>
      <c r="G27" s="11"/>
      <c r="H27" s="18"/>
      <c r="I27" s="18">
        <f t="shared" si="0"/>
        <v>0</v>
      </c>
      <c r="J27" s="2"/>
    </row>
    <row r="28" spans="1:10" ht="57" customHeight="1" x14ac:dyDescent="0.25">
      <c r="A28" s="16" t="s">
        <v>20</v>
      </c>
      <c r="B28" s="9" t="s">
        <v>39</v>
      </c>
      <c r="C28" s="33" t="s">
        <v>111</v>
      </c>
      <c r="D28" s="10" t="s">
        <v>82</v>
      </c>
      <c r="E28" s="11">
        <v>1</v>
      </c>
      <c r="F28" s="11"/>
      <c r="G28" s="11"/>
      <c r="H28" s="18"/>
      <c r="I28" s="18">
        <f t="shared" si="0"/>
        <v>0</v>
      </c>
      <c r="J28" s="2"/>
    </row>
    <row r="29" spans="1:10" ht="348.75" customHeight="1" x14ac:dyDescent="0.25">
      <c r="A29" s="16" t="s">
        <v>24</v>
      </c>
      <c r="B29" s="9" t="s">
        <v>40</v>
      </c>
      <c r="C29" s="33" t="s">
        <v>112</v>
      </c>
      <c r="D29" s="10" t="s">
        <v>82</v>
      </c>
      <c r="E29" s="11">
        <v>1</v>
      </c>
      <c r="F29" s="11"/>
      <c r="G29" s="11"/>
      <c r="H29" s="18"/>
      <c r="I29" s="18">
        <f t="shared" si="0"/>
        <v>0</v>
      </c>
      <c r="J29" s="2"/>
    </row>
    <row r="30" spans="1:10" ht="94.5" customHeight="1" x14ac:dyDescent="0.25">
      <c r="A30" s="19" t="s">
        <v>49</v>
      </c>
      <c r="B30" s="9" t="s">
        <v>51</v>
      </c>
      <c r="C30" s="33" t="s">
        <v>97</v>
      </c>
      <c r="D30" s="10" t="s">
        <v>82</v>
      </c>
      <c r="E30" s="11">
        <v>4</v>
      </c>
      <c r="F30" s="11"/>
      <c r="G30" s="11"/>
      <c r="H30" s="18"/>
      <c r="I30" s="18">
        <f t="shared" si="0"/>
        <v>0</v>
      </c>
      <c r="J30" s="2"/>
    </row>
    <row r="31" spans="1:10" ht="96.75" customHeight="1" x14ac:dyDescent="0.25">
      <c r="A31" s="16" t="s">
        <v>50</v>
      </c>
      <c r="B31" s="9" t="s">
        <v>52</v>
      </c>
      <c r="C31" s="33" t="s">
        <v>98</v>
      </c>
      <c r="D31" s="10" t="s">
        <v>82</v>
      </c>
      <c r="E31" s="11">
        <v>4</v>
      </c>
      <c r="F31" s="11"/>
      <c r="G31" s="11"/>
      <c r="H31" s="18"/>
      <c r="I31" s="18">
        <f t="shared" si="0"/>
        <v>0</v>
      </c>
      <c r="J31" s="2"/>
    </row>
    <row r="32" spans="1:10" ht="27.75" customHeight="1" x14ac:dyDescent="0.25">
      <c r="A32" s="16" t="s">
        <v>54</v>
      </c>
      <c r="B32" s="9" t="s">
        <v>68</v>
      </c>
      <c r="C32" s="33" t="s">
        <v>99</v>
      </c>
      <c r="D32" s="10" t="s">
        <v>82</v>
      </c>
      <c r="E32" s="11">
        <v>3</v>
      </c>
      <c r="F32" s="11"/>
      <c r="G32" s="11"/>
      <c r="H32" s="18"/>
      <c r="I32" s="18">
        <f t="shared" si="0"/>
        <v>0</v>
      </c>
      <c r="J32" s="2"/>
    </row>
    <row r="33" spans="1:10" ht="40.5" customHeight="1" x14ac:dyDescent="0.25">
      <c r="A33" s="19" t="s">
        <v>55</v>
      </c>
      <c r="B33" s="9" t="s">
        <v>69</v>
      </c>
      <c r="C33" s="33" t="s">
        <v>100</v>
      </c>
      <c r="D33" s="10" t="s">
        <v>82</v>
      </c>
      <c r="E33" s="11">
        <v>2</v>
      </c>
      <c r="F33" s="11"/>
      <c r="G33" s="11"/>
      <c r="H33" s="18"/>
      <c r="I33" s="18">
        <f t="shared" si="0"/>
        <v>0</v>
      </c>
      <c r="J33" s="2"/>
    </row>
    <row r="34" spans="1:10" ht="42" customHeight="1" x14ac:dyDescent="0.25">
      <c r="A34" s="16" t="s">
        <v>56</v>
      </c>
      <c r="B34" s="9" t="s">
        <v>70</v>
      </c>
      <c r="C34" s="33" t="s">
        <v>101</v>
      </c>
      <c r="D34" s="10" t="s">
        <v>82</v>
      </c>
      <c r="E34" s="11">
        <v>5</v>
      </c>
      <c r="F34" s="11"/>
      <c r="G34" s="11"/>
      <c r="H34" s="18"/>
      <c r="I34" s="18">
        <f t="shared" si="0"/>
        <v>0</v>
      </c>
      <c r="J34" s="2"/>
    </row>
    <row r="35" spans="1:10" ht="95.25" customHeight="1" x14ac:dyDescent="0.25">
      <c r="A35" s="16" t="s">
        <v>57</v>
      </c>
      <c r="B35" s="9" t="s">
        <v>71</v>
      </c>
      <c r="C35" s="33" t="s">
        <v>113</v>
      </c>
      <c r="D35" s="10" t="s">
        <v>82</v>
      </c>
      <c r="E35" s="11">
        <v>1</v>
      </c>
      <c r="F35" s="11"/>
      <c r="G35" s="11"/>
      <c r="H35" s="18"/>
      <c r="I35" s="18">
        <f t="shared" si="0"/>
        <v>0</v>
      </c>
      <c r="J35" s="2"/>
    </row>
    <row r="36" spans="1:10" ht="69" customHeight="1" x14ac:dyDescent="0.25">
      <c r="A36" s="19" t="s">
        <v>58</v>
      </c>
      <c r="B36" s="9" t="s">
        <v>72</v>
      </c>
      <c r="C36" s="33" t="s">
        <v>102</v>
      </c>
      <c r="D36" s="10" t="s">
        <v>82</v>
      </c>
      <c r="E36" s="11">
        <v>2</v>
      </c>
      <c r="F36" s="11"/>
      <c r="G36" s="11"/>
      <c r="H36" s="18"/>
      <c r="I36" s="18">
        <f t="shared" si="0"/>
        <v>0</v>
      </c>
      <c r="J36" s="2"/>
    </row>
    <row r="37" spans="1:10" ht="120" customHeight="1" x14ac:dyDescent="0.25">
      <c r="A37" s="16" t="s">
        <v>59</v>
      </c>
      <c r="B37" s="9" t="s">
        <v>73</v>
      </c>
      <c r="C37" s="33" t="s">
        <v>103</v>
      </c>
      <c r="D37" s="10" t="s">
        <v>82</v>
      </c>
      <c r="E37" s="11">
        <v>10</v>
      </c>
      <c r="F37" s="11"/>
      <c r="G37" s="11"/>
      <c r="H37" s="18"/>
      <c r="I37" s="18">
        <f t="shared" si="0"/>
        <v>0</v>
      </c>
      <c r="J37" s="2"/>
    </row>
    <row r="38" spans="1:10" ht="123" customHeight="1" x14ac:dyDescent="0.25">
      <c r="A38" s="16" t="s">
        <v>60</v>
      </c>
      <c r="B38" s="9" t="s">
        <v>74</v>
      </c>
      <c r="C38" s="33" t="s">
        <v>104</v>
      </c>
      <c r="D38" s="10" t="s">
        <v>82</v>
      </c>
      <c r="E38" s="11">
        <v>10</v>
      </c>
      <c r="F38" s="11"/>
      <c r="G38" s="11"/>
      <c r="H38" s="18"/>
      <c r="I38" s="18">
        <f t="shared" si="0"/>
        <v>0</v>
      </c>
      <c r="J38" s="2"/>
    </row>
    <row r="39" spans="1:10" ht="80.25" customHeight="1" x14ac:dyDescent="0.25">
      <c r="A39" s="19" t="s">
        <v>61</v>
      </c>
      <c r="B39" s="9" t="s">
        <v>75</v>
      </c>
      <c r="C39" s="33" t="s">
        <v>105</v>
      </c>
      <c r="D39" s="10" t="s">
        <v>82</v>
      </c>
      <c r="E39" s="11">
        <v>10</v>
      </c>
      <c r="F39" s="11"/>
      <c r="G39" s="11"/>
      <c r="H39" s="18"/>
      <c r="I39" s="18">
        <f t="shared" si="0"/>
        <v>0</v>
      </c>
      <c r="J39" s="2"/>
    </row>
    <row r="40" spans="1:10" ht="124.5" customHeight="1" x14ac:dyDescent="0.25">
      <c r="A40" s="16" t="s">
        <v>62</v>
      </c>
      <c r="B40" s="9" t="s">
        <v>76</v>
      </c>
      <c r="C40" s="33" t="s">
        <v>106</v>
      </c>
      <c r="D40" s="10" t="s">
        <v>82</v>
      </c>
      <c r="E40" s="11">
        <v>100</v>
      </c>
      <c r="F40" s="11"/>
      <c r="G40" s="11"/>
      <c r="H40" s="18"/>
      <c r="I40" s="18">
        <f t="shared" si="0"/>
        <v>0</v>
      </c>
      <c r="J40" s="2"/>
    </row>
    <row r="41" spans="1:10" ht="37.5" customHeight="1" x14ac:dyDescent="0.25">
      <c r="A41" s="16" t="s">
        <v>63</v>
      </c>
      <c r="B41" s="9" t="s">
        <v>77</v>
      </c>
      <c r="C41" s="33" t="s">
        <v>107</v>
      </c>
      <c r="D41" s="10" t="s">
        <v>82</v>
      </c>
      <c r="E41" s="11">
        <v>50</v>
      </c>
      <c r="F41" s="11"/>
      <c r="G41" s="11"/>
      <c r="H41" s="18"/>
      <c r="I41" s="18">
        <f t="shared" si="0"/>
        <v>0</v>
      </c>
      <c r="J41" s="2"/>
    </row>
    <row r="42" spans="1:10" ht="75" customHeight="1" x14ac:dyDescent="0.25">
      <c r="A42" s="19" t="s">
        <v>64</v>
      </c>
      <c r="B42" s="9" t="s">
        <v>78</v>
      </c>
      <c r="C42" s="33" t="s">
        <v>108</v>
      </c>
      <c r="D42" s="10" t="s">
        <v>82</v>
      </c>
      <c r="E42" s="11">
        <v>20</v>
      </c>
      <c r="F42" s="11"/>
      <c r="G42" s="11"/>
      <c r="H42" s="18"/>
      <c r="I42" s="18">
        <f t="shared" si="0"/>
        <v>0</v>
      </c>
      <c r="J42" s="2"/>
    </row>
    <row r="43" spans="1:10" ht="120" customHeight="1" x14ac:dyDescent="0.25">
      <c r="A43" s="16" t="s">
        <v>65</v>
      </c>
      <c r="B43" s="9" t="s">
        <v>79</v>
      </c>
      <c r="C43" s="33" t="s">
        <v>114</v>
      </c>
      <c r="D43" s="10" t="s">
        <v>82</v>
      </c>
      <c r="E43" s="11">
        <v>3</v>
      </c>
      <c r="F43" s="11"/>
      <c r="G43" s="11"/>
      <c r="H43" s="18"/>
      <c r="I43" s="18">
        <f t="shared" si="0"/>
        <v>0</v>
      </c>
      <c r="J43" s="2"/>
    </row>
    <row r="44" spans="1:10" ht="111" customHeight="1" x14ac:dyDescent="0.25">
      <c r="A44" s="16" t="s">
        <v>66</v>
      </c>
      <c r="B44" s="9" t="s">
        <v>80</v>
      </c>
      <c r="C44" s="33" t="s">
        <v>109</v>
      </c>
      <c r="D44" s="10" t="s">
        <v>82</v>
      </c>
      <c r="E44" s="11">
        <v>1</v>
      </c>
      <c r="F44" s="11"/>
      <c r="G44" s="11"/>
      <c r="H44" s="18"/>
      <c r="I44" s="18">
        <f t="shared" si="0"/>
        <v>0</v>
      </c>
      <c r="J44" s="2"/>
    </row>
    <row r="45" spans="1:10" ht="135" customHeight="1" x14ac:dyDescent="0.25">
      <c r="A45" s="19" t="s">
        <v>67</v>
      </c>
      <c r="B45" s="9" t="s">
        <v>81</v>
      </c>
      <c r="C45" s="33" t="s">
        <v>110</v>
      </c>
      <c r="D45" s="10" t="s">
        <v>82</v>
      </c>
      <c r="E45" s="11">
        <v>1</v>
      </c>
      <c r="F45" s="11"/>
      <c r="G45" s="11"/>
      <c r="H45" s="18"/>
      <c r="I45" s="18">
        <f t="shared" si="0"/>
        <v>0</v>
      </c>
      <c r="J45" s="2"/>
    </row>
    <row r="46" spans="1:10" ht="19.5" customHeight="1" x14ac:dyDescent="0.25">
      <c r="A46" s="55" t="s">
        <v>12</v>
      </c>
      <c r="B46" s="56"/>
      <c r="C46" s="56"/>
      <c r="D46" s="56"/>
      <c r="E46" s="56"/>
      <c r="F46" s="56"/>
      <c r="G46" s="56"/>
      <c r="H46" s="57"/>
      <c r="I46" s="20">
        <f>SUM(I15:I45)</f>
        <v>0</v>
      </c>
    </row>
    <row r="47" spans="1:10" ht="19.5" customHeight="1" x14ac:dyDescent="0.25">
      <c r="A47" s="58" t="s">
        <v>9</v>
      </c>
      <c r="B47" s="59"/>
      <c r="C47" s="59"/>
      <c r="D47" s="59"/>
      <c r="E47" s="59"/>
      <c r="F47" s="59"/>
      <c r="G47" s="59"/>
      <c r="H47" s="60"/>
      <c r="I47" s="21">
        <f>I46*0.2</f>
        <v>0</v>
      </c>
    </row>
    <row r="48" spans="1:10" ht="19.5" customHeight="1" x14ac:dyDescent="0.25">
      <c r="A48" s="58" t="s">
        <v>11</v>
      </c>
      <c r="B48" s="59"/>
      <c r="C48" s="59"/>
      <c r="D48" s="59"/>
      <c r="E48" s="59"/>
      <c r="F48" s="59"/>
      <c r="G48" s="59"/>
      <c r="H48" s="60"/>
      <c r="I48" s="22">
        <f>SUM(I46:I47)</f>
        <v>0</v>
      </c>
    </row>
    <row r="49" spans="1:10" ht="19.5" customHeight="1" x14ac:dyDescent="0.25">
      <c r="A49" s="25"/>
      <c r="B49" s="25"/>
      <c r="C49" s="25"/>
      <c r="D49" s="25"/>
      <c r="E49" s="25"/>
      <c r="F49" s="25"/>
      <c r="G49" s="25"/>
      <c r="H49" s="25"/>
      <c r="I49" s="26"/>
    </row>
    <row r="50" spans="1:10" ht="19.5" customHeight="1" x14ac:dyDescent="0.25">
      <c r="A50" s="25"/>
      <c r="B50" s="25"/>
      <c r="C50" s="25"/>
      <c r="D50" s="25"/>
      <c r="E50" s="25"/>
      <c r="F50" s="25"/>
      <c r="G50" s="25"/>
      <c r="H50" s="25"/>
      <c r="I50" s="26"/>
    </row>
    <row r="51" spans="1:10" ht="19.5" customHeight="1" x14ac:dyDescent="0.25">
      <c r="A51" s="25"/>
      <c r="B51" s="25"/>
      <c r="C51" s="25"/>
      <c r="D51" s="25"/>
      <c r="E51" s="25"/>
      <c r="F51" s="25"/>
      <c r="G51" s="25"/>
      <c r="H51" s="25"/>
      <c r="I51" s="26"/>
    </row>
    <row r="52" spans="1:10" ht="19.5" customHeight="1" x14ac:dyDescent="0.25">
      <c r="A52" s="4"/>
      <c r="B52" s="4"/>
      <c r="C52" s="4"/>
      <c r="D52" s="4"/>
      <c r="E52" s="29" t="s">
        <v>41</v>
      </c>
      <c r="F52" s="4"/>
      <c r="G52" s="4"/>
      <c r="H52" s="25"/>
      <c r="I52" s="26"/>
    </row>
    <row r="53" spans="1:10" x14ac:dyDescent="0.25">
      <c r="A53" s="30" t="s">
        <v>47</v>
      </c>
      <c r="B53" s="30"/>
      <c r="C53" s="4"/>
      <c r="D53" s="4"/>
      <c r="E53" s="28" t="s">
        <v>48</v>
      </c>
      <c r="F53" s="4"/>
      <c r="G53" s="4"/>
      <c r="H53" s="12"/>
      <c r="I53" s="12"/>
      <c r="J53" s="2"/>
    </row>
    <row r="54" spans="1:10" x14ac:dyDescent="0.25">
      <c r="A54" s="31" t="s">
        <v>10</v>
      </c>
      <c r="B54" s="31"/>
      <c r="C54" s="4"/>
      <c r="D54" s="32"/>
      <c r="E54" s="32"/>
      <c r="F54" s="32"/>
      <c r="G54" s="32"/>
      <c r="H54" s="4"/>
      <c r="I54" s="13"/>
      <c r="J54" s="2"/>
    </row>
    <row r="55" spans="1:10" x14ac:dyDescent="0.25">
      <c r="A55" s="24"/>
      <c r="B55" s="14"/>
      <c r="C55" s="4"/>
      <c r="D55" s="4"/>
      <c r="E55" s="23"/>
      <c r="F55" s="4"/>
      <c r="G55" s="4"/>
      <c r="H55" s="4"/>
      <c r="I55" s="4"/>
      <c r="J55" s="2"/>
    </row>
    <row r="56" spans="1:10" x14ac:dyDescent="0.25">
      <c r="A56" s="15"/>
      <c r="B56" s="15"/>
      <c r="C56" s="4"/>
      <c r="D56" s="13"/>
      <c r="E56" s="13"/>
      <c r="F56" s="13"/>
      <c r="G56" s="13"/>
      <c r="H56" s="13"/>
      <c r="I56" s="13"/>
      <c r="J56" s="2"/>
    </row>
    <row r="57" spans="1:10" x14ac:dyDescent="0.25">
      <c r="A57" s="15"/>
      <c r="B57" s="15"/>
      <c r="C57" s="4"/>
      <c r="D57" s="13"/>
      <c r="E57" s="13"/>
      <c r="F57" s="13"/>
      <c r="G57" s="13"/>
      <c r="H57" s="13"/>
      <c r="I57" s="13"/>
    </row>
    <row r="58" spans="1:10" x14ac:dyDescent="0.25">
      <c r="A58" s="13"/>
      <c r="B58" s="13"/>
      <c r="C58" s="15"/>
      <c r="D58" s="13"/>
      <c r="E58" s="13"/>
      <c r="F58" s="13"/>
      <c r="G58" s="13"/>
      <c r="H58" s="13"/>
      <c r="I58" s="13"/>
    </row>
    <row r="59" spans="1:10" x14ac:dyDescent="0.25">
      <c r="A59" s="13"/>
      <c r="B59" s="13"/>
      <c r="C59" s="13"/>
      <c r="H59" s="4"/>
      <c r="I59" s="13"/>
    </row>
    <row r="60" spans="1:10" x14ac:dyDescent="0.25">
      <c r="A60" s="13"/>
      <c r="B60" s="13"/>
      <c r="C60" s="13"/>
      <c r="H60" s="4"/>
      <c r="I60" s="13"/>
    </row>
    <row r="65" spans="3:3" x14ac:dyDescent="0.25">
      <c r="C65" s="2"/>
    </row>
  </sheetData>
  <mergeCells count="10">
    <mergeCell ref="A7:H7"/>
    <mergeCell ref="A46:H46"/>
    <mergeCell ref="A47:H47"/>
    <mergeCell ref="A48:H48"/>
    <mergeCell ref="A8:C8"/>
    <mergeCell ref="A10:C10"/>
    <mergeCell ref="A9:C9"/>
    <mergeCell ref="D8:I8"/>
    <mergeCell ref="D9:I9"/>
    <mergeCell ref="D10:I10"/>
  </mergeCells>
  <phoneticPr fontId="10" type="noConversion"/>
  <pageMargins left="0.70866141732283472" right="0.31496062992125984" top="0.74803149606299213" bottom="0.55118110236220474" header="0.31496062992125984" footer="0.31496062992125984"/>
  <pageSetup paperSize="8" scale="73" fitToHeight="5" orientation="portrait" r:id="rId1"/>
  <headerFooter differentFirst="1">
    <oddFooter xml:space="preserve">&amp;C- 2 - </oddFooter>
    <firstFooter>&amp;C- 1 -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Hárok1</vt:lpstr>
      <vt:lpstr>Hárok1!_Hlk120610587</vt:lpstr>
      <vt:lpstr>Hárok1!_Hlk120610642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Hajčáková Slávka</dc:creator>
  <cp:lastModifiedBy>Adamčíková Gabriela</cp:lastModifiedBy>
  <cp:lastPrinted>2024-06-12T06:15:18Z</cp:lastPrinted>
  <dcterms:created xsi:type="dcterms:W3CDTF">2015-06-05T18:19:34Z</dcterms:created>
  <dcterms:modified xsi:type="dcterms:W3CDTF">2024-07-04T10:38:07Z</dcterms:modified>
</cp:coreProperties>
</file>