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ravik2715971\Documents\2024 - VS - HP, PV a PU\SP\ŠR - 23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8" i="1" l="1"/>
  <c r="F137" i="1"/>
  <c r="F148" i="1" s="1"/>
  <c r="F149" i="1" s="1"/>
  <c r="F123" i="1"/>
  <c r="F122" i="1"/>
  <c r="F121" i="1"/>
  <c r="F109" i="1"/>
  <c r="F108" i="1"/>
  <c r="F107" i="1"/>
  <c r="F119" i="1" s="1"/>
  <c r="F95" i="1"/>
  <c r="F94" i="1"/>
  <c r="F93" i="1"/>
  <c r="F87" i="1"/>
  <c r="F79" i="1"/>
  <c r="F78" i="1"/>
  <c r="F77" i="1"/>
  <c r="F73" i="1"/>
  <c r="F66" i="1"/>
  <c r="F65" i="1"/>
  <c r="F64" i="1"/>
  <c r="F60" i="1"/>
  <c r="F59" i="1"/>
  <c r="F51" i="1"/>
  <c r="F50" i="1"/>
  <c r="F49" i="1"/>
  <c r="F45" i="1"/>
  <c r="F44" i="1"/>
  <c r="F37" i="1"/>
  <c r="F36" i="1"/>
  <c r="F35" i="1"/>
  <c r="F31" i="1"/>
  <c r="F30" i="1"/>
  <c r="F22" i="1"/>
  <c r="F21" i="1"/>
  <c r="F20" i="1"/>
  <c r="F16" i="1"/>
  <c r="F15" i="1"/>
  <c r="F7" i="1"/>
  <c r="F6" i="1"/>
  <c r="F5" i="1"/>
  <c r="F89" i="1" l="1"/>
  <c r="F105" i="1"/>
  <c r="F133" i="1"/>
  <c r="F18" i="1"/>
  <c r="F47" i="1"/>
  <c r="F75" i="1"/>
  <c r="F33" i="1"/>
  <c r="F62" i="1"/>
  <c r="F134" i="1" l="1"/>
  <c r="F90" i="1"/>
  <c r="F151" i="1" s="1"/>
</calcChain>
</file>

<file path=xl/sharedStrings.xml><?xml version="1.0" encoding="utf-8"?>
<sst xmlns="http://schemas.openxmlformats.org/spreadsheetml/2006/main" count="280" uniqueCount="157">
  <si>
    <t>Štrukturovaný rozpočet - časť 6 - Centrum podpory Banská Bystrica</t>
  </si>
  <si>
    <t>príloha č. 3</t>
  </si>
  <si>
    <t>Položka č.</t>
  </si>
  <si>
    <t>Názov položky</t>
  </si>
  <si>
    <t>jednotková cena za položku v € bez DPH</t>
  </si>
  <si>
    <t xml:space="preserve">Predpokladané množstvo za trvanie rámcovej dohody </t>
  </si>
  <si>
    <t>Celková cena v EUR bez DPH  za trvanie rámcovej dohody</t>
  </si>
  <si>
    <t>A</t>
  </si>
  <si>
    <t>HASIACE PRÍSTROJE</t>
  </si>
  <si>
    <t>1.</t>
  </si>
  <si>
    <t>Prenosný práškový (2 kg)</t>
  </si>
  <si>
    <t>1.1.</t>
  </si>
  <si>
    <t>Kontrola</t>
  </si>
  <si>
    <t>1.2.</t>
  </si>
  <si>
    <t>Tlaková škúška</t>
  </si>
  <si>
    <t>1.3.</t>
  </si>
  <si>
    <t>Oprava/výmena</t>
  </si>
  <si>
    <t>v tom:</t>
  </si>
  <si>
    <t>1.3.1.</t>
  </si>
  <si>
    <t>hadica</t>
  </si>
  <si>
    <t>1.3.2.</t>
  </si>
  <si>
    <t>manometer</t>
  </si>
  <si>
    <t>1.3.3.</t>
  </si>
  <si>
    <t xml:space="preserve">páka </t>
  </si>
  <si>
    <t>1.3.4.</t>
  </si>
  <si>
    <t>kolík</t>
  </si>
  <si>
    <t>1.3.5.</t>
  </si>
  <si>
    <t>typ. Štítok</t>
  </si>
  <si>
    <t>1.3.6.</t>
  </si>
  <si>
    <t>vreteno</t>
  </si>
  <si>
    <t>1.4.</t>
  </si>
  <si>
    <t>Montáž držiaka</t>
  </si>
  <si>
    <t>1.5.</t>
  </si>
  <si>
    <t>Plnenie</t>
  </si>
  <si>
    <t>1.5.1.</t>
  </si>
  <si>
    <t>hasiaca látka za 1 kg resp. 1 liter</t>
  </si>
  <si>
    <t xml:space="preserve">SPOLU </t>
  </si>
  <si>
    <t>2.</t>
  </si>
  <si>
    <t>Prenosný práškový (6 kg)</t>
  </si>
  <si>
    <t>2.1.</t>
  </si>
  <si>
    <t>2.2.</t>
  </si>
  <si>
    <t>2.3.</t>
  </si>
  <si>
    <t>2.3.1.</t>
  </si>
  <si>
    <t>2.3.2.</t>
  </si>
  <si>
    <t>2.3.3.</t>
  </si>
  <si>
    <t>2.3.4.</t>
  </si>
  <si>
    <t>2.3.5.</t>
  </si>
  <si>
    <t>2.3.6.</t>
  </si>
  <si>
    <t>2.4.</t>
  </si>
  <si>
    <t>2.5.</t>
  </si>
  <si>
    <t>2.5.1.</t>
  </si>
  <si>
    <t>3.</t>
  </si>
  <si>
    <t>Prenosný CO2 (5 kg)</t>
  </si>
  <si>
    <t>3.1.</t>
  </si>
  <si>
    <t>3.2.</t>
  </si>
  <si>
    <t>3.3.</t>
  </si>
  <si>
    <t>Oprava</t>
  </si>
  <si>
    <t>3.3.1.</t>
  </si>
  <si>
    <t>3.3.2.</t>
  </si>
  <si>
    <t>3.3.3.</t>
  </si>
  <si>
    <t>3.3.4.</t>
  </si>
  <si>
    <t>3.3.5.</t>
  </si>
  <si>
    <t>3.4.</t>
  </si>
  <si>
    <t>3.5.</t>
  </si>
  <si>
    <t>3.5.1.</t>
  </si>
  <si>
    <t>SPOLU</t>
  </si>
  <si>
    <t>4.</t>
  </si>
  <si>
    <t>Prenosný vodný (9 l)</t>
  </si>
  <si>
    <t>4.1.</t>
  </si>
  <si>
    <t>4.2.</t>
  </si>
  <si>
    <t>4.3.</t>
  </si>
  <si>
    <t>4.3.1.</t>
  </si>
  <si>
    <t>4.3.2.</t>
  </si>
  <si>
    <t>4.3.3.</t>
  </si>
  <si>
    <t>4.3.4.</t>
  </si>
  <si>
    <t>4.3.5.</t>
  </si>
  <si>
    <t>4.3.6.</t>
  </si>
  <si>
    <t>4.4.</t>
  </si>
  <si>
    <t>4.5.</t>
  </si>
  <si>
    <t>4.5.1.</t>
  </si>
  <si>
    <t>5.</t>
  </si>
  <si>
    <t>Pojazdný CO2 (30 kg)</t>
  </si>
  <si>
    <t>5.1.</t>
  </si>
  <si>
    <t>5.2.</t>
  </si>
  <si>
    <t>5.3.</t>
  </si>
  <si>
    <t>5.3.1.</t>
  </si>
  <si>
    <t>5.3.2.</t>
  </si>
  <si>
    <t>5.3.3.</t>
  </si>
  <si>
    <t>5.3.4.</t>
  </si>
  <si>
    <t>5.3.5.</t>
  </si>
  <si>
    <t>5.4.</t>
  </si>
  <si>
    <t>5.4.1.</t>
  </si>
  <si>
    <t>6.</t>
  </si>
  <si>
    <t>Pojazdný práškový (50 kg)</t>
  </si>
  <si>
    <t>6.1.</t>
  </si>
  <si>
    <t>6.2.</t>
  </si>
  <si>
    <t>6.3.</t>
  </si>
  <si>
    <t>6.3.1.</t>
  </si>
  <si>
    <t>6.3.2.</t>
  </si>
  <si>
    <t>6.3.3.</t>
  </si>
  <si>
    <t>6.3.4.</t>
  </si>
  <si>
    <t>6.3.5.</t>
  </si>
  <si>
    <t>6.3.6.</t>
  </si>
  <si>
    <t>6.4.</t>
  </si>
  <si>
    <t>6.4.1.</t>
  </si>
  <si>
    <t>CELKOM za časť A</t>
  </si>
  <si>
    <t>časť B</t>
  </si>
  <si>
    <t>ZARIADENIA NA DODÁVKU VODY NA HASENIE POŽIAROV</t>
  </si>
  <si>
    <t>Hydrant vonkajší B 75</t>
  </si>
  <si>
    <t>Tlaková skúška hadice</t>
  </si>
  <si>
    <t>hydrantová hadica</t>
  </si>
  <si>
    <t>prúdnica</t>
  </si>
  <si>
    <t>polospojka pevná</t>
  </si>
  <si>
    <t>nový hydrantový systém</t>
  </si>
  <si>
    <t>označenie vonkajšieho stanoviska - stĺpik</t>
  </si>
  <si>
    <t>označenie vonkajšieho stanoviska - trojuholík</t>
  </si>
  <si>
    <t>1.3.7.</t>
  </si>
  <si>
    <t xml:space="preserve">označenie vonkajšieho stanoviska - tabuľka </t>
  </si>
  <si>
    <t>1.3.8.</t>
  </si>
  <si>
    <t>osadenie stĺpika/upevnenie značenia na stene</t>
  </si>
  <si>
    <t>Hydrant C 52</t>
  </si>
  <si>
    <t>označenie hadicového zariadenia</t>
  </si>
  <si>
    <t>výmena skla na hydrante</t>
  </si>
  <si>
    <t>hydrant ventil</t>
  </si>
  <si>
    <t>2.3.7.</t>
  </si>
  <si>
    <t>2.3.8.</t>
  </si>
  <si>
    <t>hadicové uloženie</t>
  </si>
  <si>
    <t>Hydrant D 25</t>
  </si>
  <si>
    <t>z toho:</t>
  </si>
  <si>
    <t>3.3.6.</t>
  </si>
  <si>
    <t>3.3.7.</t>
  </si>
  <si>
    <t>3.3.8.</t>
  </si>
  <si>
    <t>CELKOM za časť B</t>
  </si>
  <si>
    <t>časť C</t>
  </si>
  <si>
    <t>POŽIARNE UZÁVERY</t>
  </si>
  <si>
    <t>Požiarne dvere</t>
  </si>
  <si>
    <t>údržba a prehliadka</t>
  </si>
  <si>
    <t>oprava/výmena</t>
  </si>
  <si>
    <t>1.2.1.</t>
  </si>
  <si>
    <t>požiarna páska (cena za 1m vrátane montáže)</t>
  </si>
  <si>
    <t>1.2.2.</t>
  </si>
  <si>
    <t>tabuľka požiarny uzáver</t>
  </si>
  <si>
    <t>1.2.3.</t>
  </si>
  <si>
    <t xml:space="preserve">tabuľka únikový východ </t>
  </si>
  <si>
    <t>1.2.4.</t>
  </si>
  <si>
    <t xml:space="preserve"> samozatvárač na drevené požiarne dvere  vrátane montáže </t>
  </si>
  <si>
    <t>1.2.5.</t>
  </si>
  <si>
    <t>samozatvárač na oceľové požiarne dvere vrátane montáže</t>
  </si>
  <si>
    <t>1.2.6.</t>
  </si>
  <si>
    <t xml:space="preserve"> zámok v požiarnych dverách  vrátane montáže </t>
  </si>
  <si>
    <t>1.2.7.</t>
  </si>
  <si>
    <t>koordinátor zatvárania  vrátane montáže</t>
  </si>
  <si>
    <t>1.2.8.</t>
  </si>
  <si>
    <t xml:space="preserve"> kovanie – kľučky  vrátane montáže </t>
  </si>
  <si>
    <t>CELKOM za časť C</t>
  </si>
  <si>
    <t>CELKOM za časť A,B,C</t>
  </si>
  <si>
    <t>stĺpec D vyplní 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</si>
</sst>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9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sz val="9"/>
      <color rgb="FF000000"/>
      <name val="Arial Narrow"/>
      <family val="2"/>
      <charset val="238"/>
    </font>
    <font>
      <sz val="9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42">
    <xf numFmtId="0" fontId="0" fillId="0" borderId="0" xfId="0"/>
    <xf numFmtId="0" fontId="1" fillId="0" borderId="0" xfId="0" applyFont="1" applyFill="1"/>
    <xf numFmtId="0" fontId="1" fillId="0" borderId="0" xfId="0" applyFont="1"/>
    <xf numFmtId="0" fontId="2" fillId="0" borderId="0" xfId="0" applyFont="1" applyFill="1"/>
    <xf numFmtId="0" fontId="1" fillId="0" borderId="0" xfId="0" applyFont="1" applyFill="1" applyBorder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4" fillId="3" borderId="5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2" fontId="5" fillId="4" borderId="10" xfId="1" applyNumberFormat="1" applyFont="1" applyFill="1" applyBorder="1" applyAlignment="1">
      <alignment horizontal="center" vertical="center"/>
    </xf>
    <xf numFmtId="1" fontId="4" fillId="0" borderId="10" xfId="1" applyNumberFormat="1" applyFont="1" applyFill="1" applyBorder="1" applyAlignment="1">
      <alignment horizontal="center" vertical="center"/>
    </xf>
    <xf numFmtId="2" fontId="5" fillId="0" borderId="10" xfId="1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2" fontId="5" fillId="4" borderId="12" xfId="1" applyNumberFormat="1" applyFont="1" applyFill="1" applyBorder="1" applyAlignment="1">
      <alignment horizontal="center" vertical="center"/>
    </xf>
    <xf numFmtId="1" fontId="4" fillId="0" borderId="12" xfId="1" applyNumberFormat="1" applyFont="1" applyFill="1" applyBorder="1" applyAlignment="1">
      <alignment horizontal="center" vertical="center"/>
    </xf>
    <xf numFmtId="2" fontId="5" fillId="0" borderId="12" xfId="1" applyNumberFormat="1" applyFont="1" applyFill="1" applyBorder="1" applyAlignment="1">
      <alignment horizontal="center" vertical="center"/>
    </xf>
    <xf numFmtId="14" fontId="4" fillId="2" borderId="11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vertical="center" wrapText="1"/>
    </xf>
    <xf numFmtId="2" fontId="5" fillId="2" borderId="12" xfId="1" applyNumberFormat="1" applyFont="1" applyFill="1" applyBorder="1" applyAlignment="1">
      <alignment horizontal="center" vertical="center"/>
    </xf>
    <xf numFmtId="1" fontId="4" fillId="2" borderId="12" xfId="1" applyNumberFormat="1" applyFont="1" applyFill="1" applyBorder="1" applyAlignment="1">
      <alignment horizontal="center" vertical="center"/>
    </xf>
    <xf numFmtId="14" fontId="4" fillId="0" borderId="11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2" fontId="5" fillId="4" borderId="14" xfId="1" applyNumberFormat="1" applyFont="1" applyFill="1" applyBorder="1" applyAlignment="1">
      <alignment horizontal="center" vertical="center"/>
    </xf>
    <xf numFmtId="1" fontId="4" fillId="2" borderId="14" xfId="1" applyNumberFormat="1" applyFont="1" applyFill="1" applyBorder="1" applyAlignment="1">
      <alignment horizontal="center" vertical="center"/>
    </xf>
    <xf numFmtId="2" fontId="5" fillId="2" borderId="14" xfId="1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vertical="center" wrapText="1"/>
    </xf>
    <xf numFmtId="2" fontId="5" fillId="2" borderId="16" xfId="1" applyNumberFormat="1" applyFont="1" applyFill="1" applyBorder="1" applyAlignment="1">
      <alignment horizontal="center" vertical="center"/>
    </xf>
    <xf numFmtId="1" fontId="4" fillId="2" borderId="16" xfId="1" applyNumberFormat="1" applyFont="1" applyFill="1" applyBorder="1" applyAlignment="1">
      <alignment horizontal="center" vertical="center"/>
    </xf>
    <xf numFmtId="2" fontId="4" fillId="0" borderId="16" xfId="1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7" fillId="0" borderId="18" xfId="0" applyFont="1" applyBorder="1" applyAlignment="1">
      <alignment vertical="center" wrapText="1"/>
    </xf>
    <xf numFmtId="2" fontId="5" fillId="4" borderId="18" xfId="1" applyNumberFormat="1" applyFont="1" applyFill="1" applyBorder="1" applyAlignment="1">
      <alignment horizontal="center" vertical="center"/>
    </xf>
    <xf numFmtId="1" fontId="4" fillId="0" borderId="18" xfId="1" applyNumberFormat="1" applyFont="1" applyFill="1" applyBorder="1" applyAlignment="1">
      <alignment horizontal="center" vertical="center"/>
    </xf>
    <xf numFmtId="2" fontId="5" fillId="0" borderId="18" xfId="1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2" fontId="5" fillId="2" borderId="16" xfId="1" applyNumberFormat="1" applyFont="1" applyFill="1" applyBorder="1" applyAlignment="1">
      <alignment horizontal="right" vertical="center"/>
    </xf>
    <xf numFmtId="0" fontId="4" fillId="3" borderId="19" xfId="0" applyFont="1" applyFill="1" applyBorder="1" applyAlignment="1" applyProtection="1">
      <alignment horizontal="center" vertical="center"/>
    </xf>
    <xf numFmtId="16" fontId="4" fillId="0" borderId="17" xfId="0" applyNumberFormat="1" applyFont="1" applyFill="1" applyBorder="1" applyAlignment="1">
      <alignment horizontal="center" vertical="center"/>
    </xf>
    <xf numFmtId="16" fontId="4" fillId="0" borderId="11" xfId="0" applyNumberFormat="1" applyFont="1" applyFill="1" applyBorder="1" applyAlignment="1">
      <alignment horizontal="center" vertical="center"/>
    </xf>
    <xf numFmtId="16" fontId="4" fillId="2" borderId="11" xfId="0" applyNumberFormat="1" applyFont="1" applyFill="1" applyBorder="1" applyAlignment="1">
      <alignment horizontal="center" vertical="center"/>
    </xf>
    <xf numFmtId="16" fontId="4" fillId="0" borderId="22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vertical="center" wrapText="1"/>
    </xf>
    <xf numFmtId="2" fontId="5" fillId="4" borderId="23" xfId="1" applyNumberFormat="1" applyFont="1" applyFill="1" applyBorder="1" applyAlignment="1">
      <alignment horizontal="center" vertical="center"/>
    </xf>
    <xf numFmtId="1" fontId="4" fillId="0" borderId="23" xfId="1" applyNumberFormat="1" applyFont="1" applyFill="1" applyBorder="1" applyAlignment="1">
      <alignment horizontal="center" vertical="center"/>
    </xf>
    <xf numFmtId="2" fontId="5" fillId="0" borderId="23" xfId="1" applyNumberFormat="1" applyFont="1" applyFill="1" applyBorder="1" applyAlignment="1">
      <alignment horizontal="center" vertical="center"/>
    </xf>
    <xf numFmtId="16" fontId="4" fillId="0" borderId="13" xfId="0" applyNumberFormat="1" applyFont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vertical="center" wrapText="1"/>
    </xf>
    <xf numFmtId="2" fontId="5" fillId="2" borderId="25" xfId="1" applyNumberFormat="1" applyFont="1" applyFill="1" applyBorder="1" applyAlignment="1">
      <alignment horizontal="right" vertical="center"/>
    </xf>
    <xf numFmtId="1" fontId="4" fillId="2" borderId="25" xfId="1" applyNumberFormat="1" applyFont="1" applyFill="1" applyBorder="1" applyAlignment="1">
      <alignment horizontal="center" vertical="center"/>
    </xf>
    <xf numFmtId="2" fontId="4" fillId="0" borderId="25" xfId="1" applyNumberFormat="1" applyFont="1" applyFill="1" applyBorder="1" applyAlignment="1">
      <alignment horizontal="center" vertical="center"/>
    </xf>
    <xf numFmtId="2" fontId="5" fillId="2" borderId="25" xfId="1" applyNumberFormat="1" applyFont="1" applyFill="1" applyBorder="1" applyAlignment="1">
      <alignment horizontal="center" vertical="center"/>
    </xf>
    <xf numFmtId="16" fontId="4" fillId="2" borderId="22" xfId="0" applyNumberFormat="1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vertical="center" wrapText="1"/>
    </xf>
    <xf numFmtId="2" fontId="5" fillId="2" borderId="23" xfId="1" applyNumberFormat="1" applyFont="1" applyFill="1" applyBorder="1" applyAlignment="1">
      <alignment horizontal="center" vertical="center"/>
    </xf>
    <xf numFmtId="1" fontId="4" fillId="2" borderId="23" xfId="1" applyNumberFormat="1" applyFont="1" applyFill="1" applyBorder="1" applyAlignment="1">
      <alignment horizontal="center" vertical="center"/>
    </xf>
    <xf numFmtId="16" fontId="4" fillId="0" borderId="22" xfId="0" applyNumberFormat="1" applyFont="1" applyFill="1" applyBorder="1" applyAlignment="1">
      <alignment horizontal="center" vertical="center"/>
    </xf>
    <xf numFmtId="16" fontId="4" fillId="0" borderId="13" xfId="0" applyNumberFormat="1" applyFont="1" applyFill="1" applyBorder="1" applyAlignment="1">
      <alignment horizontal="center" vertical="center"/>
    </xf>
    <xf numFmtId="16" fontId="4" fillId="0" borderId="17" xfId="0" applyNumberFormat="1" applyFont="1" applyBorder="1" applyAlignment="1">
      <alignment horizontal="center" vertical="center"/>
    </xf>
    <xf numFmtId="16" fontId="4" fillId="0" borderId="11" xfId="0" applyNumberFormat="1" applyFont="1" applyBorder="1" applyAlignment="1">
      <alignment horizontal="center" vertical="center"/>
    </xf>
    <xf numFmtId="0" fontId="4" fillId="5" borderId="19" xfId="0" applyFont="1" applyFill="1" applyBorder="1" applyAlignment="1" applyProtection="1">
      <alignment horizontal="center" vertical="center"/>
    </xf>
    <xf numFmtId="2" fontId="4" fillId="5" borderId="19" xfId="1" applyNumberFormat="1" applyFont="1" applyFill="1" applyBorder="1" applyAlignment="1">
      <alignment horizontal="center" vertical="center"/>
    </xf>
    <xf numFmtId="2" fontId="4" fillId="0" borderId="19" xfId="1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 applyProtection="1">
      <alignment horizontal="center" vertical="center"/>
    </xf>
    <xf numFmtId="0" fontId="8" fillId="0" borderId="18" xfId="0" applyFont="1" applyFill="1" applyBorder="1" applyAlignment="1">
      <alignment wrapText="1"/>
    </xf>
    <xf numFmtId="2" fontId="5" fillId="4" borderId="26" xfId="1" applyNumberFormat="1" applyFont="1" applyFill="1" applyBorder="1" applyAlignment="1">
      <alignment horizontal="center" vertical="center"/>
    </xf>
    <xf numFmtId="0" fontId="4" fillId="0" borderId="18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wrapText="1"/>
    </xf>
    <xf numFmtId="0" fontId="4" fillId="0" borderId="1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wrapText="1"/>
    </xf>
    <xf numFmtId="0" fontId="4" fillId="2" borderId="12" xfId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wrapText="1"/>
    </xf>
    <xf numFmtId="0" fontId="7" fillId="0" borderId="12" xfId="0" applyFont="1" applyBorder="1" applyAlignment="1">
      <alignment horizontal="left" vertical="center" wrapText="1"/>
    </xf>
    <xf numFmtId="14" fontId="4" fillId="0" borderId="13" xfId="0" applyNumberFormat="1" applyFont="1" applyFill="1" applyBorder="1" applyAlignment="1">
      <alignment horizontal="center" vertical="center"/>
    </xf>
    <xf numFmtId="0" fontId="7" fillId="0" borderId="14" xfId="0" applyFont="1" applyBorder="1" applyAlignment="1">
      <alignment horizontal="left" vertical="center" wrapText="1"/>
    </xf>
    <xf numFmtId="0" fontId="4" fillId="2" borderId="14" xfId="1" applyFont="1" applyFill="1" applyBorder="1" applyAlignment="1">
      <alignment horizontal="center" vertical="center"/>
    </xf>
    <xf numFmtId="14" fontId="4" fillId="2" borderId="24" xfId="0" applyNumberFormat="1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left" vertical="center" wrapText="1"/>
    </xf>
    <xf numFmtId="0" fontId="4" fillId="2" borderId="25" xfId="1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wrapText="1"/>
    </xf>
    <xf numFmtId="1" fontId="4" fillId="0" borderId="26" xfId="1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 applyProtection="1">
      <alignment horizontal="center" vertical="center"/>
    </xf>
    <xf numFmtId="0" fontId="5" fillId="0" borderId="28" xfId="1" applyFont="1" applyFill="1" applyBorder="1" applyAlignment="1">
      <alignment wrapText="1"/>
    </xf>
    <xf numFmtId="0" fontId="4" fillId="0" borderId="12" xfId="1" applyFont="1" applyFill="1" applyBorder="1" applyAlignment="1">
      <alignment horizontal="center"/>
    </xf>
    <xf numFmtId="0" fontId="7" fillId="2" borderId="29" xfId="0" applyFont="1" applyFill="1" applyBorder="1" applyAlignment="1">
      <alignment horizontal="left" vertical="center" wrapText="1"/>
    </xf>
    <xf numFmtId="1" fontId="4" fillId="2" borderId="12" xfId="0" applyNumberFormat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vertical="center"/>
    </xf>
    <xf numFmtId="0" fontId="8" fillId="0" borderId="28" xfId="1" applyFont="1" applyFill="1" applyBorder="1" applyAlignment="1">
      <alignment wrapText="1"/>
    </xf>
    <xf numFmtId="2" fontId="4" fillId="2" borderId="12" xfId="1" applyNumberFormat="1" applyFont="1" applyFill="1" applyBorder="1" applyAlignment="1">
      <alignment horizontal="center" vertical="center"/>
    </xf>
    <xf numFmtId="0" fontId="4" fillId="2" borderId="12" xfId="1" applyFont="1" applyFill="1" applyBorder="1" applyAlignment="1"/>
    <xf numFmtId="0" fontId="7" fillId="0" borderId="28" xfId="0" applyFont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vertical="center" wrapText="1"/>
    </xf>
    <xf numFmtId="14" fontId="4" fillId="2" borderId="15" xfId="0" applyNumberFormat="1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left" vertical="center" wrapText="1"/>
    </xf>
    <xf numFmtId="0" fontId="4" fillId="2" borderId="16" xfId="1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vertical="center" wrapText="1"/>
    </xf>
    <xf numFmtId="2" fontId="5" fillId="2" borderId="11" xfId="1" applyNumberFormat="1" applyFont="1" applyFill="1" applyBorder="1" applyAlignment="1">
      <alignment horizontal="right" vertical="center"/>
    </xf>
    <xf numFmtId="0" fontId="4" fillId="5" borderId="5" xfId="0" applyFont="1" applyFill="1" applyBorder="1" applyAlignment="1" applyProtection="1">
      <alignment horizontal="center" vertical="center"/>
    </xf>
    <xf numFmtId="2" fontId="4" fillId="5" borderId="5" xfId="1" applyNumberFormat="1" applyFont="1" applyFill="1" applyBorder="1" applyAlignment="1">
      <alignment horizontal="center" vertical="center"/>
    </xf>
    <xf numFmtId="2" fontId="4" fillId="0" borderId="5" xfId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2" fontId="5" fillId="0" borderId="0" xfId="1" applyNumberFormat="1" applyFont="1" applyBorder="1" applyAlignment="1">
      <alignment horizontal="right" vertical="center"/>
    </xf>
    <xf numFmtId="0" fontId="4" fillId="0" borderId="0" xfId="1" applyFont="1" applyFill="1" applyBorder="1" applyAlignment="1">
      <alignment horizontal="center" vertical="center"/>
    </xf>
    <xf numFmtId="2" fontId="5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center"/>
    </xf>
    <xf numFmtId="0" fontId="5" fillId="0" borderId="0" xfId="0" applyFont="1"/>
    <xf numFmtId="2" fontId="5" fillId="4" borderId="5" xfId="1" applyNumberFormat="1" applyFont="1" applyFill="1" applyBorder="1" applyAlignment="1">
      <alignment horizontal="center" vertical="center"/>
    </xf>
    <xf numFmtId="0" fontId="4" fillId="5" borderId="6" xfId="1" applyFont="1" applyFill="1" applyBorder="1" applyAlignment="1">
      <alignment horizontal="left" vertical="center"/>
    </xf>
    <xf numFmtId="0" fontId="4" fillId="5" borderId="8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left"/>
    </xf>
    <xf numFmtId="0" fontId="4" fillId="0" borderId="7" xfId="1" applyFont="1" applyFill="1" applyBorder="1" applyAlignment="1">
      <alignment horizontal="left"/>
    </xf>
    <xf numFmtId="0" fontId="4" fillId="3" borderId="6" xfId="1" applyFont="1" applyFill="1" applyBorder="1" applyAlignment="1">
      <alignment horizontal="left"/>
    </xf>
    <xf numFmtId="0" fontId="4" fillId="3" borderId="7" xfId="1" applyFont="1" applyFill="1" applyBorder="1" applyAlignment="1">
      <alignment horizontal="left"/>
    </xf>
    <xf numFmtId="0" fontId="4" fillId="3" borderId="3" xfId="1" applyFont="1" applyFill="1" applyBorder="1" applyAlignment="1">
      <alignment horizontal="left"/>
    </xf>
    <xf numFmtId="0" fontId="4" fillId="3" borderId="4" xfId="1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3" borderId="20" xfId="1" applyFont="1" applyFill="1" applyBorder="1" applyAlignment="1">
      <alignment horizontal="left"/>
    </xf>
    <xf numFmtId="0" fontId="4" fillId="3" borderId="1" xfId="1" applyFont="1" applyFill="1" applyBorder="1" applyAlignment="1">
      <alignment horizontal="left"/>
    </xf>
    <xf numFmtId="0" fontId="4" fillId="3" borderId="15" xfId="1" applyFont="1" applyFill="1" applyBorder="1" applyAlignment="1">
      <alignment horizontal="left"/>
    </xf>
    <xf numFmtId="0" fontId="4" fillId="3" borderId="16" xfId="1" applyFont="1" applyFill="1" applyBorder="1" applyAlignment="1">
      <alignment horizontal="left"/>
    </xf>
    <xf numFmtId="0" fontId="4" fillId="5" borderId="20" xfId="1" applyFont="1" applyFill="1" applyBorder="1" applyAlignment="1">
      <alignment horizontal="left" vertical="center"/>
    </xf>
    <xf numFmtId="0" fontId="4" fillId="5" borderId="21" xfId="1" applyFont="1" applyFill="1" applyBorder="1" applyAlignment="1">
      <alignment horizontal="left" vertical="center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</cellXfs>
  <cellStyles count="2">
    <cellStyle name="Normálna" xfId="0" builtinId="0"/>
    <cellStyle name="Normálna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1"/>
  <sheetViews>
    <sheetView tabSelected="1" topLeftCell="A121" zoomScale="120" zoomScaleNormal="120" workbookViewId="0">
      <selection activeCell="I7" sqref="I7"/>
    </sheetView>
  </sheetViews>
  <sheetFormatPr defaultRowHeight="15" x14ac:dyDescent="0.25"/>
  <cols>
    <col min="2" max="2" width="6.85546875" customWidth="1"/>
    <col min="3" max="3" width="31.42578125" customWidth="1"/>
    <col min="4" max="4" width="12.42578125" customWidth="1"/>
    <col min="5" max="5" width="13.140625" customWidth="1"/>
    <col min="6" max="6" width="14.42578125" customWidth="1"/>
  </cols>
  <sheetData>
    <row r="1" spans="1:6" ht="31.5" customHeight="1" thickBot="1" x14ac:dyDescent="0.3">
      <c r="A1" s="1"/>
      <c r="B1" s="132" t="s">
        <v>0</v>
      </c>
      <c r="C1" s="133"/>
      <c r="D1" s="133"/>
      <c r="E1" s="5"/>
      <c r="F1" s="6" t="s">
        <v>1</v>
      </c>
    </row>
    <row r="2" spans="1:6" ht="54.75" thickBot="1" x14ac:dyDescent="0.3">
      <c r="A2" s="1"/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</row>
    <row r="3" spans="1:6" ht="15" customHeight="1" thickBot="1" x14ac:dyDescent="0.3">
      <c r="A3" s="1"/>
      <c r="B3" s="9" t="s">
        <v>7</v>
      </c>
      <c r="C3" s="10" t="s">
        <v>8</v>
      </c>
      <c r="D3" s="11"/>
      <c r="E3" s="12"/>
      <c r="F3" s="12"/>
    </row>
    <row r="4" spans="1:6" ht="15" customHeight="1" thickBot="1" x14ac:dyDescent="0.3">
      <c r="A4" s="1"/>
      <c r="B4" s="13" t="s">
        <v>9</v>
      </c>
      <c r="C4" s="128" t="s">
        <v>10</v>
      </c>
      <c r="D4" s="129"/>
      <c r="E4" s="129"/>
      <c r="F4" s="129"/>
    </row>
    <row r="5" spans="1:6" ht="15" customHeight="1" x14ac:dyDescent="0.25">
      <c r="A5" s="1"/>
      <c r="B5" s="14" t="s">
        <v>11</v>
      </c>
      <c r="C5" s="15" t="s">
        <v>12</v>
      </c>
      <c r="D5" s="16"/>
      <c r="E5" s="17">
        <v>34</v>
      </c>
      <c r="F5" s="18">
        <f t="shared" ref="F5:F7" si="0">D5*E5</f>
        <v>0</v>
      </c>
    </row>
    <row r="6" spans="1:6" ht="15" customHeight="1" x14ac:dyDescent="0.25">
      <c r="A6" s="1"/>
      <c r="B6" s="19" t="s">
        <v>13</v>
      </c>
      <c r="C6" s="20" t="s">
        <v>14</v>
      </c>
      <c r="D6" s="21"/>
      <c r="E6" s="22">
        <v>17</v>
      </c>
      <c r="F6" s="23">
        <f t="shared" si="0"/>
        <v>0</v>
      </c>
    </row>
    <row r="7" spans="1:6" ht="15" customHeight="1" x14ac:dyDescent="0.25">
      <c r="A7" s="1"/>
      <c r="B7" s="19" t="s">
        <v>15</v>
      </c>
      <c r="C7" s="20" t="s">
        <v>16</v>
      </c>
      <c r="D7" s="21"/>
      <c r="E7" s="22">
        <v>2</v>
      </c>
      <c r="F7" s="23">
        <f t="shared" si="0"/>
        <v>0</v>
      </c>
    </row>
    <row r="8" spans="1:6" ht="15" customHeight="1" x14ac:dyDescent="0.25">
      <c r="A8" s="1"/>
      <c r="B8" s="24"/>
      <c r="C8" s="25" t="s">
        <v>17</v>
      </c>
      <c r="D8" s="26"/>
      <c r="E8" s="27"/>
      <c r="F8" s="26"/>
    </row>
    <row r="9" spans="1:6" ht="15" customHeight="1" x14ac:dyDescent="0.25">
      <c r="A9" s="1"/>
      <c r="B9" s="19" t="s">
        <v>18</v>
      </c>
      <c r="C9" s="20" t="s">
        <v>19</v>
      </c>
      <c r="D9" s="21"/>
      <c r="E9" s="27"/>
      <c r="F9" s="26"/>
    </row>
    <row r="10" spans="1:6" ht="15" customHeight="1" x14ac:dyDescent="0.25">
      <c r="A10" s="1"/>
      <c r="B10" s="19" t="s">
        <v>20</v>
      </c>
      <c r="C10" s="20" t="s">
        <v>21</v>
      </c>
      <c r="D10" s="21"/>
      <c r="E10" s="27"/>
      <c r="F10" s="26"/>
    </row>
    <row r="11" spans="1:6" ht="15" customHeight="1" x14ac:dyDescent="0.25">
      <c r="A11" s="1"/>
      <c r="B11" s="19" t="s">
        <v>22</v>
      </c>
      <c r="C11" s="20" t="s">
        <v>23</v>
      </c>
      <c r="D11" s="21"/>
      <c r="E11" s="27"/>
      <c r="F11" s="26"/>
    </row>
    <row r="12" spans="1:6" ht="15" customHeight="1" x14ac:dyDescent="0.25">
      <c r="A12" s="1"/>
      <c r="B12" s="19" t="s">
        <v>24</v>
      </c>
      <c r="C12" s="20" t="s">
        <v>25</v>
      </c>
      <c r="D12" s="21"/>
      <c r="E12" s="27"/>
      <c r="F12" s="26"/>
    </row>
    <row r="13" spans="1:6" ht="15" customHeight="1" x14ac:dyDescent="0.25">
      <c r="A13" s="1"/>
      <c r="B13" s="19" t="s">
        <v>26</v>
      </c>
      <c r="C13" s="20" t="s">
        <v>27</v>
      </c>
      <c r="D13" s="21"/>
      <c r="E13" s="27"/>
      <c r="F13" s="26"/>
    </row>
    <row r="14" spans="1:6" ht="15" customHeight="1" x14ac:dyDescent="0.25">
      <c r="A14" s="1"/>
      <c r="B14" s="19" t="s">
        <v>28</v>
      </c>
      <c r="C14" s="20" t="s">
        <v>29</v>
      </c>
      <c r="D14" s="21"/>
      <c r="E14" s="27"/>
      <c r="F14" s="26"/>
    </row>
    <row r="15" spans="1:6" ht="15" customHeight="1" x14ac:dyDescent="0.25">
      <c r="A15" s="1"/>
      <c r="B15" s="19" t="s">
        <v>30</v>
      </c>
      <c r="C15" s="20" t="s">
        <v>31</v>
      </c>
      <c r="D15" s="21"/>
      <c r="E15" s="22">
        <v>5</v>
      </c>
      <c r="F15" s="23">
        <f t="shared" ref="F15:F16" si="1">D15*E15</f>
        <v>0</v>
      </c>
    </row>
    <row r="16" spans="1:6" ht="15" customHeight="1" x14ac:dyDescent="0.25">
      <c r="A16" s="1"/>
      <c r="B16" s="28" t="s">
        <v>32</v>
      </c>
      <c r="C16" s="20" t="s">
        <v>33</v>
      </c>
      <c r="D16" s="21"/>
      <c r="E16" s="22">
        <v>2</v>
      </c>
      <c r="F16" s="23">
        <f t="shared" si="1"/>
        <v>0</v>
      </c>
    </row>
    <row r="17" spans="1:6" ht="15" customHeight="1" thickBot="1" x14ac:dyDescent="0.3">
      <c r="A17" s="1"/>
      <c r="B17" s="29" t="s">
        <v>34</v>
      </c>
      <c r="C17" s="30" t="s">
        <v>35</v>
      </c>
      <c r="D17" s="31"/>
      <c r="E17" s="32"/>
      <c r="F17" s="33"/>
    </row>
    <row r="18" spans="1:6" ht="15" customHeight="1" thickBot="1" x14ac:dyDescent="0.3">
      <c r="A18" s="1"/>
      <c r="B18" s="34"/>
      <c r="C18" s="35" t="s">
        <v>36</v>
      </c>
      <c r="D18" s="36"/>
      <c r="E18" s="37"/>
      <c r="F18" s="38">
        <f>F5+F6+F7+F15+F16</f>
        <v>0</v>
      </c>
    </row>
    <row r="19" spans="1:6" ht="15" customHeight="1" thickBot="1" x14ac:dyDescent="0.3">
      <c r="A19" s="1"/>
      <c r="B19" s="13" t="s">
        <v>37</v>
      </c>
      <c r="C19" s="128" t="s">
        <v>38</v>
      </c>
      <c r="D19" s="129"/>
      <c r="E19" s="129"/>
      <c r="F19" s="129"/>
    </row>
    <row r="20" spans="1:6" ht="15" customHeight="1" x14ac:dyDescent="0.25">
      <c r="A20" s="1"/>
      <c r="B20" s="14" t="s">
        <v>39</v>
      </c>
      <c r="C20" s="15" t="s">
        <v>12</v>
      </c>
      <c r="D20" s="16"/>
      <c r="E20" s="17">
        <v>2876</v>
      </c>
      <c r="F20" s="18">
        <f t="shared" ref="F20:F22" si="2">D20*E20</f>
        <v>0</v>
      </c>
    </row>
    <row r="21" spans="1:6" ht="15" customHeight="1" x14ac:dyDescent="0.25">
      <c r="A21" s="1"/>
      <c r="B21" s="19" t="s">
        <v>40</v>
      </c>
      <c r="C21" s="20" t="s">
        <v>14</v>
      </c>
      <c r="D21" s="21"/>
      <c r="E21" s="22">
        <v>1438</v>
      </c>
      <c r="F21" s="23">
        <f t="shared" si="2"/>
        <v>0</v>
      </c>
    </row>
    <row r="22" spans="1:6" ht="15" customHeight="1" x14ac:dyDescent="0.25">
      <c r="A22" s="1"/>
      <c r="B22" s="19" t="s">
        <v>41</v>
      </c>
      <c r="C22" s="20" t="s">
        <v>16</v>
      </c>
      <c r="D22" s="21"/>
      <c r="E22" s="22">
        <v>144</v>
      </c>
      <c r="F22" s="23">
        <f t="shared" si="2"/>
        <v>0</v>
      </c>
    </row>
    <row r="23" spans="1:6" ht="15" customHeight="1" x14ac:dyDescent="0.25">
      <c r="A23" s="1"/>
      <c r="B23" s="24"/>
      <c r="C23" s="25" t="s">
        <v>17</v>
      </c>
      <c r="D23" s="26"/>
      <c r="E23" s="27"/>
      <c r="F23" s="26"/>
    </row>
    <row r="24" spans="1:6" ht="15" customHeight="1" x14ac:dyDescent="0.25">
      <c r="A24" s="1"/>
      <c r="B24" s="19" t="s">
        <v>42</v>
      </c>
      <c r="C24" s="20" t="s">
        <v>19</v>
      </c>
      <c r="D24" s="21"/>
      <c r="E24" s="27"/>
      <c r="F24" s="26"/>
    </row>
    <row r="25" spans="1:6" ht="15" customHeight="1" x14ac:dyDescent="0.25">
      <c r="A25" s="1"/>
      <c r="B25" s="19" t="s">
        <v>43</v>
      </c>
      <c r="C25" s="20" t="s">
        <v>21</v>
      </c>
      <c r="D25" s="21"/>
      <c r="E25" s="27"/>
      <c r="F25" s="26"/>
    </row>
    <row r="26" spans="1:6" ht="15" customHeight="1" x14ac:dyDescent="0.25">
      <c r="A26" s="1"/>
      <c r="B26" s="19" t="s">
        <v>44</v>
      </c>
      <c r="C26" s="20" t="s">
        <v>23</v>
      </c>
      <c r="D26" s="21"/>
      <c r="E26" s="27"/>
      <c r="F26" s="26"/>
    </row>
    <row r="27" spans="1:6" ht="15" customHeight="1" x14ac:dyDescent="0.25">
      <c r="A27" s="1"/>
      <c r="B27" s="19" t="s">
        <v>45</v>
      </c>
      <c r="C27" s="20" t="s">
        <v>25</v>
      </c>
      <c r="D27" s="21"/>
      <c r="E27" s="27"/>
      <c r="F27" s="26"/>
    </row>
    <row r="28" spans="1:6" ht="15" customHeight="1" x14ac:dyDescent="0.25">
      <c r="A28" s="1"/>
      <c r="B28" s="19" t="s">
        <v>46</v>
      </c>
      <c r="C28" s="20" t="s">
        <v>27</v>
      </c>
      <c r="D28" s="21"/>
      <c r="E28" s="27"/>
      <c r="F28" s="26"/>
    </row>
    <row r="29" spans="1:6" ht="15" customHeight="1" x14ac:dyDescent="0.25">
      <c r="A29" s="1"/>
      <c r="B29" s="19" t="s">
        <v>47</v>
      </c>
      <c r="C29" s="20" t="s">
        <v>29</v>
      </c>
      <c r="D29" s="21"/>
      <c r="E29" s="27"/>
      <c r="F29" s="26"/>
    </row>
    <row r="30" spans="1:6" ht="15" customHeight="1" x14ac:dyDescent="0.25">
      <c r="A30" s="1"/>
      <c r="B30" s="19" t="s">
        <v>48</v>
      </c>
      <c r="C30" s="20" t="s">
        <v>31</v>
      </c>
      <c r="D30" s="21"/>
      <c r="E30" s="22">
        <v>390</v>
      </c>
      <c r="F30" s="23">
        <f t="shared" ref="F30:F31" si="3">D30*E30</f>
        <v>0</v>
      </c>
    </row>
    <row r="31" spans="1:6" ht="15" customHeight="1" x14ac:dyDescent="0.25">
      <c r="A31" s="1"/>
      <c r="B31" s="28" t="s">
        <v>49</v>
      </c>
      <c r="C31" s="20" t="s">
        <v>33</v>
      </c>
      <c r="D31" s="21"/>
      <c r="E31" s="22">
        <v>144</v>
      </c>
      <c r="F31" s="23">
        <f t="shared" si="3"/>
        <v>0</v>
      </c>
    </row>
    <row r="32" spans="1:6" ht="15" customHeight="1" thickBot="1" x14ac:dyDescent="0.3">
      <c r="A32" s="1"/>
      <c r="B32" s="29" t="s">
        <v>50</v>
      </c>
      <c r="C32" s="30" t="s">
        <v>35</v>
      </c>
      <c r="D32" s="31"/>
      <c r="E32" s="32"/>
      <c r="F32" s="33"/>
    </row>
    <row r="33" spans="1:6" ht="15" customHeight="1" thickBot="1" x14ac:dyDescent="0.3">
      <c r="A33" s="1"/>
      <c r="B33" s="34"/>
      <c r="C33" s="35" t="s">
        <v>36</v>
      </c>
      <c r="D33" s="36"/>
      <c r="E33" s="37"/>
      <c r="F33" s="38">
        <f>F20+F21+F22+F30+F31</f>
        <v>0</v>
      </c>
    </row>
    <row r="34" spans="1:6" ht="15" customHeight="1" thickBot="1" x14ac:dyDescent="0.3">
      <c r="A34" s="1"/>
      <c r="B34" s="39" t="s">
        <v>51</v>
      </c>
      <c r="C34" s="128" t="s">
        <v>52</v>
      </c>
      <c r="D34" s="129"/>
      <c r="E34" s="129"/>
      <c r="F34" s="129"/>
    </row>
    <row r="35" spans="1:6" ht="15" customHeight="1" x14ac:dyDescent="0.25">
      <c r="A35" s="1"/>
      <c r="B35" s="40" t="s">
        <v>53</v>
      </c>
      <c r="C35" s="41" t="s">
        <v>12</v>
      </c>
      <c r="D35" s="42"/>
      <c r="E35" s="43">
        <v>636</v>
      </c>
      <c r="F35" s="44">
        <f t="shared" ref="F35:F37" si="4">D35*E35</f>
        <v>0</v>
      </c>
    </row>
    <row r="36" spans="1:6" ht="15" customHeight="1" x14ac:dyDescent="0.25">
      <c r="A36" s="1"/>
      <c r="B36" s="19" t="s">
        <v>54</v>
      </c>
      <c r="C36" s="20" t="s">
        <v>14</v>
      </c>
      <c r="D36" s="21"/>
      <c r="E36" s="22">
        <v>318</v>
      </c>
      <c r="F36" s="23">
        <f t="shared" si="4"/>
        <v>0</v>
      </c>
    </row>
    <row r="37" spans="1:6" ht="15" customHeight="1" x14ac:dyDescent="0.25">
      <c r="A37" s="1"/>
      <c r="B37" s="19" t="s">
        <v>55</v>
      </c>
      <c r="C37" s="20" t="s">
        <v>56</v>
      </c>
      <c r="D37" s="21"/>
      <c r="E37" s="22">
        <v>32</v>
      </c>
      <c r="F37" s="23">
        <f t="shared" si="4"/>
        <v>0</v>
      </c>
    </row>
    <row r="38" spans="1:6" ht="15" customHeight="1" x14ac:dyDescent="0.25">
      <c r="A38" s="1"/>
      <c r="B38" s="45"/>
      <c r="C38" s="25" t="s">
        <v>17</v>
      </c>
      <c r="D38" s="26"/>
      <c r="E38" s="27"/>
      <c r="F38" s="26"/>
    </row>
    <row r="39" spans="1:6" ht="15" customHeight="1" x14ac:dyDescent="0.25">
      <c r="A39" s="1"/>
      <c r="B39" s="19" t="s">
        <v>57</v>
      </c>
      <c r="C39" s="20" t="s">
        <v>19</v>
      </c>
      <c r="D39" s="21"/>
      <c r="E39" s="27"/>
      <c r="F39" s="26"/>
    </row>
    <row r="40" spans="1:6" ht="15" customHeight="1" x14ac:dyDescent="0.25">
      <c r="A40" s="1"/>
      <c r="B40" s="19" t="s">
        <v>58</v>
      </c>
      <c r="C40" s="20" t="s">
        <v>23</v>
      </c>
      <c r="D40" s="21"/>
      <c r="E40" s="27"/>
      <c r="F40" s="26"/>
    </row>
    <row r="41" spans="1:6" ht="15" customHeight="1" x14ac:dyDescent="0.25">
      <c r="A41" s="1"/>
      <c r="B41" s="19" t="s">
        <v>59</v>
      </c>
      <c r="C41" s="20" t="s">
        <v>25</v>
      </c>
      <c r="D41" s="21"/>
      <c r="E41" s="27"/>
      <c r="F41" s="26"/>
    </row>
    <row r="42" spans="1:6" ht="15" customHeight="1" x14ac:dyDescent="0.25">
      <c r="A42" s="1"/>
      <c r="B42" s="19" t="s">
        <v>60</v>
      </c>
      <c r="C42" s="20" t="s">
        <v>27</v>
      </c>
      <c r="D42" s="21"/>
      <c r="E42" s="27"/>
      <c r="F42" s="26"/>
    </row>
    <row r="43" spans="1:6" ht="15" customHeight="1" x14ac:dyDescent="0.25">
      <c r="A43" s="1"/>
      <c r="B43" s="28" t="s">
        <v>61</v>
      </c>
      <c r="C43" s="20" t="s">
        <v>29</v>
      </c>
      <c r="D43" s="21"/>
      <c r="E43" s="27"/>
      <c r="F43" s="26"/>
    </row>
    <row r="44" spans="1:6" ht="15" customHeight="1" x14ac:dyDescent="0.25">
      <c r="A44" s="1"/>
      <c r="B44" s="19" t="s">
        <v>62</v>
      </c>
      <c r="C44" s="20" t="s">
        <v>31</v>
      </c>
      <c r="D44" s="21"/>
      <c r="E44" s="22">
        <v>60</v>
      </c>
      <c r="F44" s="23">
        <f t="shared" ref="F44:F45" si="5">D44*E44</f>
        <v>0</v>
      </c>
    </row>
    <row r="45" spans="1:6" ht="15" customHeight="1" x14ac:dyDescent="0.25">
      <c r="A45" s="1"/>
      <c r="B45" s="28" t="s">
        <v>63</v>
      </c>
      <c r="C45" s="20" t="s">
        <v>33</v>
      </c>
      <c r="D45" s="21"/>
      <c r="E45" s="22">
        <v>32</v>
      </c>
      <c r="F45" s="23">
        <f t="shared" si="5"/>
        <v>0</v>
      </c>
    </row>
    <row r="46" spans="1:6" ht="15" customHeight="1" thickBot="1" x14ac:dyDescent="0.3">
      <c r="A46" s="1"/>
      <c r="B46" s="29" t="s">
        <v>64</v>
      </c>
      <c r="C46" s="30" t="s">
        <v>35</v>
      </c>
      <c r="D46" s="31"/>
      <c r="E46" s="32"/>
      <c r="F46" s="33"/>
    </row>
    <row r="47" spans="1:6" ht="15" customHeight="1" thickBot="1" x14ac:dyDescent="0.3">
      <c r="A47" s="1"/>
      <c r="B47" s="34"/>
      <c r="C47" s="35" t="s">
        <v>65</v>
      </c>
      <c r="D47" s="46"/>
      <c r="E47" s="37"/>
      <c r="F47" s="38">
        <f>F35+F36+F37+F44+F45</f>
        <v>0</v>
      </c>
    </row>
    <row r="48" spans="1:6" ht="15" customHeight="1" thickBot="1" x14ac:dyDescent="0.3">
      <c r="A48" s="1"/>
      <c r="B48" s="47" t="s">
        <v>66</v>
      </c>
      <c r="C48" s="134" t="s">
        <v>67</v>
      </c>
      <c r="D48" s="135"/>
      <c r="E48" s="135"/>
      <c r="F48" s="135"/>
    </row>
    <row r="49" spans="1:6" ht="15" customHeight="1" x14ac:dyDescent="0.25">
      <c r="A49" s="1"/>
      <c r="B49" s="48" t="s">
        <v>68</v>
      </c>
      <c r="C49" s="41" t="s">
        <v>12</v>
      </c>
      <c r="D49" s="42"/>
      <c r="E49" s="43">
        <v>72</v>
      </c>
      <c r="F49" s="44">
        <f t="shared" ref="F49:F51" si="6">D49*E49</f>
        <v>0</v>
      </c>
    </row>
    <row r="50" spans="1:6" ht="15" customHeight="1" x14ac:dyDescent="0.25">
      <c r="A50" s="1"/>
      <c r="B50" s="49" t="s">
        <v>69</v>
      </c>
      <c r="C50" s="20" t="s">
        <v>14</v>
      </c>
      <c r="D50" s="21"/>
      <c r="E50" s="22">
        <v>36</v>
      </c>
      <c r="F50" s="23">
        <f t="shared" si="6"/>
        <v>0</v>
      </c>
    </row>
    <row r="51" spans="1:6" ht="15" customHeight="1" x14ac:dyDescent="0.25">
      <c r="A51" s="1"/>
      <c r="B51" s="49" t="s">
        <v>70</v>
      </c>
      <c r="C51" s="20" t="s">
        <v>16</v>
      </c>
      <c r="D51" s="21"/>
      <c r="E51" s="22">
        <v>4</v>
      </c>
      <c r="F51" s="23">
        <f t="shared" si="6"/>
        <v>0</v>
      </c>
    </row>
    <row r="52" spans="1:6" ht="15" customHeight="1" x14ac:dyDescent="0.25">
      <c r="A52" s="1"/>
      <c r="B52" s="50"/>
      <c r="C52" s="25" t="s">
        <v>17</v>
      </c>
      <c r="D52" s="26"/>
      <c r="E52" s="27"/>
      <c r="F52" s="26"/>
    </row>
    <row r="53" spans="1:6" ht="15" customHeight="1" x14ac:dyDescent="0.25">
      <c r="A53" s="1"/>
      <c r="B53" s="49" t="s">
        <v>71</v>
      </c>
      <c r="C53" s="20" t="s">
        <v>19</v>
      </c>
      <c r="D53" s="21"/>
      <c r="E53" s="27"/>
      <c r="F53" s="26"/>
    </row>
    <row r="54" spans="1:6" ht="15" customHeight="1" x14ac:dyDescent="0.25">
      <c r="A54" s="1"/>
      <c r="B54" s="49" t="s">
        <v>72</v>
      </c>
      <c r="C54" s="20" t="s">
        <v>21</v>
      </c>
      <c r="D54" s="21"/>
      <c r="E54" s="27"/>
      <c r="F54" s="26"/>
    </row>
    <row r="55" spans="1:6" ht="15" customHeight="1" x14ac:dyDescent="0.25">
      <c r="A55" s="1"/>
      <c r="B55" s="49" t="s">
        <v>73</v>
      </c>
      <c r="C55" s="20" t="s">
        <v>23</v>
      </c>
      <c r="D55" s="21"/>
      <c r="E55" s="27"/>
      <c r="F55" s="26"/>
    </row>
    <row r="56" spans="1:6" ht="15" customHeight="1" x14ac:dyDescent="0.25">
      <c r="A56" s="1"/>
      <c r="B56" s="49" t="s">
        <v>74</v>
      </c>
      <c r="C56" s="20" t="s">
        <v>25</v>
      </c>
      <c r="D56" s="21"/>
      <c r="E56" s="27"/>
      <c r="F56" s="26"/>
    </row>
    <row r="57" spans="1:6" ht="15" customHeight="1" x14ac:dyDescent="0.25">
      <c r="A57" s="1"/>
      <c r="B57" s="49" t="s">
        <v>75</v>
      </c>
      <c r="C57" s="20" t="s">
        <v>27</v>
      </c>
      <c r="D57" s="21"/>
      <c r="E57" s="27"/>
      <c r="F57" s="26"/>
    </row>
    <row r="58" spans="1:6" ht="15" customHeight="1" x14ac:dyDescent="0.25">
      <c r="A58" s="1"/>
      <c r="B58" s="49" t="s">
        <v>76</v>
      </c>
      <c r="C58" s="20" t="s">
        <v>29</v>
      </c>
      <c r="D58" s="21"/>
      <c r="E58" s="27"/>
      <c r="F58" s="26"/>
    </row>
    <row r="59" spans="1:6" ht="15" customHeight="1" x14ac:dyDescent="0.25">
      <c r="A59" s="1"/>
      <c r="B59" s="19" t="s">
        <v>77</v>
      </c>
      <c r="C59" s="20" t="s">
        <v>31</v>
      </c>
      <c r="D59" s="21"/>
      <c r="E59" s="22">
        <v>10</v>
      </c>
      <c r="F59" s="23">
        <f t="shared" ref="F59:F60" si="7">D59*E59</f>
        <v>0</v>
      </c>
    </row>
    <row r="60" spans="1:6" ht="15" customHeight="1" x14ac:dyDescent="0.25">
      <c r="A60" s="1"/>
      <c r="B60" s="51" t="s">
        <v>78</v>
      </c>
      <c r="C60" s="52" t="s">
        <v>33</v>
      </c>
      <c r="D60" s="53"/>
      <c r="E60" s="54">
        <v>4</v>
      </c>
      <c r="F60" s="55">
        <f t="shared" si="7"/>
        <v>0</v>
      </c>
    </row>
    <row r="61" spans="1:6" ht="15" customHeight="1" thickBot="1" x14ac:dyDescent="0.3">
      <c r="A61" s="2"/>
      <c r="B61" s="56" t="s">
        <v>79</v>
      </c>
      <c r="C61" s="30" t="s">
        <v>35</v>
      </c>
      <c r="D61" s="31"/>
      <c r="E61" s="32"/>
      <c r="F61" s="33"/>
    </row>
    <row r="62" spans="1:6" ht="15" customHeight="1" thickBot="1" x14ac:dyDescent="0.3">
      <c r="A62" s="2"/>
      <c r="B62" s="57"/>
      <c r="C62" s="58" t="s">
        <v>65</v>
      </c>
      <c r="D62" s="59"/>
      <c r="E62" s="60"/>
      <c r="F62" s="61">
        <f>F49+F50+F51+F59+F60</f>
        <v>0</v>
      </c>
    </row>
    <row r="63" spans="1:6" ht="15" customHeight="1" thickBot="1" x14ac:dyDescent="0.3">
      <c r="A63" s="1"/>
      <c r="B63" s="47" t="s">
        <v>80</v>
      </c>
      <c r="C63" s="136" t="s">
        <v>81</v>
      </c>
      <c r="D63" s="137"/>
      <c r="E63" s="137"/>
      <c r="F63" s="137"/>
    </row>
    <row r="64" spans="1:6" ht="15" customHeight="1" x14ac:dyDescent="0.25">
      <c r="A64" s="1"/>
      <c r="B64" s="40" t="s">
        <v>82</v>
      </c>
      <c r="C64" s="41" t="s">
        <v>12</v>
      </c>
      <c r="D64" s="42"/>
      <c r="E64" s="43">
        <v>15</v>
      </c>
      <c r="F64" s="44">
        <f t="shared" ref="F64:F66" si="8">D64*E64</f>
        <v>0</v>
      </c>
    </row>
    <row r="65" spans="1:6" ht="15" customHeight="1" x14ac:dyDescent="0.25">
      <c r="A65" s="1"/>
      <c r="B65" s="19" t="s">
        <v>83</v>
      </c>
      <c r="C65" s="20" t="s">
        <v>14</v>
      </c>
      <c r="D65" s="21"/>
      <c r="E65" s="22">
        <v>5</v>
      </c>
      <c r="F65" s="23">
        <f t="shared" si="8"/>
        <v>0</v>
      </c>
    </row>
    <row r="66" spans="1:6" ht="15" customHeight="1" x14ac:dyDescent="0.25">
      <c r="A66" s="1"/>
      <c r="B66" s="49" t="s">
        <v>84</v>
      </c>
      <c r="C66" s="20" t="s">
        <v>56</v>
      </c>
      <c r="D66" s="21"/>
      <c r="E66" s="22">
        <v>1</v>
      </c>
      <c r="F66" s="23">
        <f t="shared" si="8"/>
        <v>0</v>
      </c>
    </row>
    <row r="67" spans="1:6" ht="15" customHeight="1" x14ac:dyDescent="0.25">
      <c r="A67" s="1"/>
      <c r="B67" s="63"/>
      <c r="C67" s="64" t="s">
        <v>17</v>
      </c>
      <c r="D67" s="65"/>
      <c r="E67" s="66"/>
      <c r="F67" s="65"/>
    </row>
    <row r="68" spans="1:6" ht="15" customHeight="1" x14ac:dyDescent="0.25">
      <c r="A68" s="1"/>
      <c r="B68" s="67" t="s">
        <v>85</v>
      </c>
      <c r="C68" s="20" t="s">
        <v>19</v>
      </c>
      <c r="D68" s="53"/>
      <c r="E68" s="66"/>
      <c r="F68" s="65"/>
    </row>
    <row r="69" spans="1:6" ht="15" customHeight="1" x14ac:dyDescent="0.25">
      <c r="A69" s="1"/>
      <c r="B69" s="67" t="s">
        <v>86</v>
      </c>
      <c r="C69" s="20" t="s">
        <v>23</v>
      </c>
      <c r="D69" s="53"/>
      <c r="E69" s="66"/>
      <c r="F69" s="65"/>
    </row>
    <row r="70" spans="1:6" ht="15" customHeight="1" x14ac:dyDescent="0.25">
      <c r="A70" s="1"/>
      <c r="B70" s="67" t="s">
        <v>87</v>
      </c>
      <c r="C70" s="20" t="s">
        <v>25</v>
      </c>
      <c r="D70" s="53"/>
      <c r="E70" s="66"/>
      <c r="F70" s="65"/>
    </row>
    <row r="71" spans="1:6" ht="15" customHeight="1" x14ac:dyDescent="0.25">
      <c r="A71" s="1"/>
      <c r="B71" s="67" t="s">
        <v>88</v>
      </c>
      <c r="C71" s="20" t="s">
        <v>27</v>
      </c>
      <c r="D71" s="53"/>
      <c r="E71" s="66"/>
      <c r="F71" s="65"/>
    </row>
    <row r="72" spans="1:6" ht="15" customHeight="1" x14ac:dyDescent="0.25">
      <c r="A72" s="1"/>
      <c r="B72" s="67" t="s">
        <v>89</v>
      </c>
      <c r="C72" s="20" t="s">
        <v>29</v>
      </c>
      <c r="D72" s="53"/>
      <c r="E72" s="66"/>
      <c r="F72" s="65"/>
    </row>
    <row r="73" spans="1:6" ht="15" customHeight="1" x14ac:dyDescent="0.25">
      <c r="A73" s="1"/>
      <c r="B73" s="67" t="s">
        <v>90</v>
      </c>
      <c r="C73" s="52" t="s">
        <v>33</v>
      </c>
      <c r="D73" s="53"/>
      <c r="E73" s="54">
        <v>1</v>
      </c>
      <c r="F73" s="55">
        <f t="shared" ref="F73" si="9">D73*E73</f>
        <v>0</v>
      </c>
    </row>
    <row r="74" spans="1:6" ht="15" customHeight="1" thickBot="1" x14ac:dyDescent="0.3">
      <c r="A74" s="1"/>
      <c r="B74" s="68" t="s">
        <v>91</v>
      </c>
      <c r="C74" s="30" t="s">
        <v>35</v>
      </c>
      <c r="D74" s="31"/>
      <c r="E74" s="32"/>
      <c r="F74" s="33"/>
    </row>
    <row r="75" spans="1:6" ht="15" customHeight="1" thickBot="1" x14ac:dyDescent="0.3">
      <c r="A75" s="1"/>
      <c r="B75" s="57"/>
      <c r="C75" s="58" t="s">
        <v>65</v>
      </c>
      <c r="D75" s="59"/>
      <c r="E75" s="60"/>
      <c r="F75" s="61">
        <f>F64+F65+F66+F73</f>
        <v>0</v>
      </c>
    </row>
    <row r="76" spans="1:6" ht="15" customHeight="1" thickBot="1" x14ac:dyDescent="0.3">
      <c r="A76" s="2"/>
      <c r="B76" s="47" t="s">
        <v>92</v>
      </c>
      <c r="C76" s="134" t="s">
        <v>93</v>
      </c>
      <c r="D76" s="135"/>
      <c r="E76" s="135"/>
      <c r="F76" s="135"/>
    </row>
    <row r="77" spans="1:6" ht="15" customHeight="1" x14ac:dyDescent="0.25">
      <c r="A77" s="2"/>
      <c r="B77" s="69" t="s">
        <v>94</v>
      </c>
      <c r="C77" s="41" t="s">
        <v>12</v>
      </c>
      <c r="D77" s="42"/>
      <c r="E77" s="43">
        <v>5</v>
      </c>
      <c r="F77" s="44">
        <f t="shared" ref="F77:F79" si="10">D77*E77</f>
        <v>0</v>
      </c>
    </row>
    <row r="78" spans="1:6" ht="15" customHeight="1" x14ac:dyDescent="0.25">
      <c r="A78" s="2"/>
      <c r="B78" s="70" t="s">
        <v>95</v>
      </c>
      <c r="C78" s="20" t="s">
        <v>14</v>
      </c>
      <c r="D78" s="21"/>
      <c r="E78" s="22">
        <v>1</v>
      </c>
      <c r="F78" s="23">
        <f t="shared" si="10"/>
        <v>0</v>
      </c>
    </row>
    <row r="79" spans="1:6" ht="15" customHeight="1" x14ac:dyDescent="0.25">
      <c r="A79" s="2"/>
      <c r="B79" s="70" t="s">
        <v>96</v>
      </c>
      <c r="C79" s="20" t="s">
        <v>56</v>
      </c>
      <c r="D79" s="21"/>
      <c r="E79" s="22">
        <v>1</v>
      </c>
      <c r="F79" s="23">
        <f t="shared" si="10"/>
        <v>0</v>
      </c>
    </row>
    <row r="80" spans="1:6" ht="15" customHeight="1" x14ac:dyDescent="0.25">
      <c r="A80" s="2"/>
      <c r="B80" s="63"/>
      <c r="C80" s="25" t="s">
        <v>17</v>
      </c>
      <c r="D80" s="65"/>
      <c r="E80" s="66"/>
      <c r="F80" s="65"/>
    </row>
    <row r="81" spans="1:6" ht="15" customHeight="1" x14ac:dyDescent="0.25">
      <c r="A81" s="2"/>
      <c r="B81" s="51" t="s">
        <v>97</v>
      </c>
      <c r="C81" s="20" t="s">
        <v>19</v>
      </c>
      <c r="D81" s="53"/>
      <c r="E81" s="66"/>
      <c r="F81" s="65"/>
    </row>
    <row r="82" spans="1:6" ht="15" customHeight="1" x14ac:dyDescent="0.25">
      <c r="A82" s="2"/>
      <c r="B82" s="51" t="s">
        <v>98</v>
      </c>
      <c r="C82" s="20" t="s">
        <v>21</v>
      </c>
      <c r="D82" s="53"/>
      <c r="E82" s="66"/>
      <c r="F82" s="65"/>
    </row>
    <row r="83" spans="1:6" ht="15" customHeight="1" x14ac:dyDescent="0.25">
      <c r="A83" s="2"/>
      <c r="B83" s="51" t="s">
        <v>99</v>
      </c>
      <c r="C83" s="20" t="s">
        <v>23</v>
      </c>
      <c r="D83" s="53"/>
      <c r="E83" s="66"/>
      <c r="F83" s="65"/>
    </row>
    <row r="84" spans="1:6" ht="15" customHeight="1" x14ac:dyDescent="0.25">
      <c r="A84" s="2"/>
      <c r="B84" s="51" t="s">
        <v>100</v>
      </c>
      <c r="C84" s="20" t="s">
        <v>25</v>
      </c>
      <c r="D84" s="53"/>
      <c r="E84" s="66"/>
      <c r="F84" s="65"/>
    </row>
    <row r="85" spans="1:6" ht="15" customHeight="1" x14ac:dyDescent="0.25">
      <c r="A85" s="2"/>
      <c r="B85" s="51" t="s">
        <v>101</v>
      </c>
      <c r="C85" s="20" t="s">
        <v>27</v>
      </c>
      <c r="D85" s="53"/>
      <c r="E85" s="66"/>
      <c r="F85" s="65"/>
    </row>
    <row r="86" spans="1:6" ht="15" customHeight="1" x14ac:dyDescent="0.25">
      <c r="A86" s="2"/>
      <c r="B86" s="51" t="s">
        <v>102</v>
      </c>
      <c r="C86" s="20" t="s">
        <v>29</v>
      </c>
      <c r="D86" s="53"/>
      <c r="E86" s="66"/>
      <c r="F86" s="65"/>
    </row>
    <row r="87" spans="1:6" ht="15" customHeight="1" x14ac:dyDescent="0.25">
      <c r="A87" s="2"/>
      <c r="B87" s="51" t="s">
        <v>103</v>
      </c>
      <c r="C87" s="20" t="s">
        <v>33</v>
      </c>
      <c r="D87" s="53"/>
      <c r="E87" s="54">
        <v>1</v>
      </c>
      <c r="F87" s="23">
        <f t="shared" ref="F87" si="11">D87*E87</f>
        <v>0</v>
      </c>
    </row>
    <row r="88" spans="1:6" ht="15" customHeight="1" thickBot="1" x14ac:dyDescent="0.3">
      <c r="A88" s="1"/>
      <c r="B88" s="29" t="s">
        <v>104</v>
      </c>
      <c r="C88" s="30" t="s">
        <v>35</v>
      </c>
      <c r="D88" s="31"/>
      <c r="E88" s="32"/>
      <c r="F88" s="33"/>
    </row>
    <row r="89" spans="1:6" ht="15" customHeight="1" thickBot="1" x14ac:dyDescent="0.3">
      <c r="A89" s="1"/>
      <c r="B89" s="57"/>
      <c r="C89" s="58" t="s">
        <v>65</v>
      </c>
      <c r="D89" s="59"/>
      <c r="E89" s="60"/>
      <c r="F89" s="61">
        <f>F77+F78+F79+F87</f>
        <v>0</v>
      </c>
    </row>
    <row r="90" spans="1:6" ht="15" customHeight="1" thickBot="1" x14ac:dyDescent="0.3">
      <c r="A90" s="1"/>
      <c r="B90" s="71"/>
      <c r="C90" s="138" t="s">
        <v>105</v>
      </c>
      <c r="D90" s="139"/>
      <c r="E90" s="72"/>
      <c r="F90" s="73">
        <f>F18+F33+F47+F62</f>
        <v>0</v>
      </c>
    </row>
    <row r="91" spans="1:6" ht="15" customHeight="1" thickBot="1" x14ac:dyDescent="0.3">
      <c r="A91" s="1"/>
      <c r="B91" s="29" t="s">
        <v>106</v>
      </c>
      <c r="C91" s="140" t="s">
        <v>107</v>
      </c>
      <c r="D91" s="141"/>
      <c r="E91" s="141"/>
      <c r="F91" s="141"/>
    </row>
    <row r="92" spans="1:6" ht="15" customHeight="1" thickBot="1" x14ac:dyDescent="0.3">
      <c r="A92" s="3"/>
      <c r="B92" s="74" t="s">
        <v>9</v>
      </c>
      <c r="C92" s="128" t="s">
        <v>108</v>
      </c>
      <c r="D92" s="129"/>
      <c r="E92" s="129"/>
      <c r="F92" s="129"/>
    </row>
    <row r="93" spans="1:6" ht="15" customHeight="1" x14ac:dyDescent="0.25">
      <c r="A93" s="1"/>
      <c r="B93" s="40" t="s">
        <v>11</v>
      </c>
      <c r="C93" s="75" t="s">
        <v>12</v>
      </c>
      <c r="D93" s="76"/>
      <c r="E93" s="77">
        <v>20</v>
      </c>
      <c r="F93" s="44">
        <f t="shared" ref="F93:F95" si="12">D93*E93</f>
        <v>0</v>
      </c>
    </row>
    <row r="94" spans="1:6" ht="15" customHeight="1" x14ac:dyDescent="0.25">
      <c r="A94" s="1"/>
      <c r="B94" s="19" t="s">
        <v>13</v>
      </c>
      <c r="C94" s="78" t="s">
        <v>109</v>
      </c>
      <c r="D94" s="53"/>
      <c r="E94" s="79">
        <v>5</v>
      </c>
      <c r="F94" s="23">
        <f t="shared" si="12"/>
        <v>0</v>
      </c>
    </row>
    <row r="95" spans="1:6" ht="15" customHeight="1" x14ac:dyDescent="0.25">
      <c r="A95" s="1"/>
      <c r="B95" s="19" t="s">
        <v>15</v>
      </c>
      <c r="C95" s="78" t="s">
        <v>16</v>
      </c>
      <c r="D95" s="53"/>
      <c r="E95" s="79">
        <v>1</v>
      </c>
      <c r="F95" s="23">
        <f t="shared" si="12"/>
        <v>0</v>
      </c>
    </row>
    <row r="96" spans="1:6" ht="15" customHeight="1" x14ac:dyDescent="0.25">
      <c r="A96" s="1"/>
      <c r="B96" s="24"/>
      <c r="C96" s="80" t="s">
        <v>17</v>
      </c>
      <c r="D96" s="26"/>
      <c r="E96" s="81"/>
      <c r="F96" s="26"/>
    </row>
    <row r="97" spans="1:6" ht="15" customHeight="1" x14ac:dyDescent="0.25">
      <c r="A97" s="1"/>
      <c r="B97" s="19" t="s">
        <v>18</v>
      </c>
      <c r="C97" s="83" t="s">
        <v>110</v>
      </c>
      <c r="D97" s="53"/>
      <c r="E97" s="81"/>
      <c r="F97" s="26"/>
    </row>
    <row r="98" spans="1:6" ht="15" customHeight="1" x14ac:dyDescent="0.25">
      <c r="A98" s="1"/>
      <c r="B98" s="19" t="s">
        <v>20</v>
      </c>
      <c r="C98" s="78" t="s">
        <v>111</v>
      </c>
      <c r="D98" s="53"/>
      <c r="E98" s="81"/>
      <c r="F98" s="26"/>
    </row>
    <row r="99" spans="1:6" ht="15" customHeight="1" x14ac:dyDescent="0.25">
      <c r="A99" s="1"/>
      <c r="B99" s="19" t="s">
        <v>22</v>
      </c>
      <c r="C99" s="20" t="s">
        <v>112</v>
      </c>
      <c r="D99" s="53"/>
      <c r="E99" s="81"/>
      <c r="F99" s="26"/>
    </row>
    <row r="100" spans="1:6" ht="15" customHeight="1" x14ac:dyDescent="0.25">
      <c r="A100" s="1"/>
      <c r="B100" s="19" t="s">
        <v>24</v>
      </c>
      <c r="C100" s="84" t="s">
        <v>113</v>
      </c>
      <c r="D100" s="53"/>
      <c r="E100" s="81"/>
      <c r="F100" s="26"/>
    </row>
    <row r="101" spans="1:6" ht="15" customHeight="1" x14ac:dyDescent="0.25">
      <c r="A101" s="1"/>
      <c r="B101" s="19" t="s">
        <v>26</v>
      </c>
      <c r="C101" s="84" t="s">
        <v>114</v>
      </c>
      <c r="D101" s="53"/>
      <c r="E101" s="81"/>
      <c r="F101" s="26"/>
    </row>
    <row r="102" spans="1:6" ht="15" customHeight="1" x14ac:dyDescent="0.25">
      <c r="A102" s="1"/>
      <c r="B102" s="19" t="s">
        <v>28</v>
      </c>
      <c r="C102" s="84" t="s">
        <v>115</v>
      </c>
      <c r="D102" s="53"/>
      <c r="E102" s="81"/>
      <c r="F102" s="26"/>
    </row>
    <row r="103" spans="1:6" ht="15" customHeight="1" x14ac:dyDescent="0.25">
      <c r="A103" s="1"/>
      <c r="B103" s="19" t="s">
        <v>116</v>
      </c>
      <c r="C103" s="84" t="s">
        <v>117</v>
      </c>
      <c r="D103" s="53"/>
      <c r="E103" s="81"/>
      <c r="F103" s="26"/>
    </row>
    <row r="104" spans="1:6" ht="15" customHeight="1" thickBot="1" x14ac:dyDescent="0.3">
      <c r="A104" s="1"/>
      <c r="B104" s="85" t="s">
        <v>118</v>
      </c>
      <c r="C104" s="86" t="s">
        <v>119</v>
      </c>
      <c r="D104" s="31"/>
      <c r="E104" s="87"/>
      <c r="F104" s="33"/>
    </row>
    <row r="105" spans="1:6" ht="15" customHeight="1" thickBot="1" x14ac:dyDescent="0.3">
      <c r="A105" s="1"/>
      <c r="B105" s="88"/>
      <c r="C105" s="89" t="s">
        <v>65</v>
      </c>
      <c r="D105" s="62"/>
      <c r="E105" s="90"/>
      <c r="F105" s="61">
        <f>F93+F94+F95</f>
        <v>0</v>
      </c>
    </row>
    <row r="106" spans="1:6" ht="15" customHeight="1" thickBot="1" x14ac:dyDescent="0.3">
      <c r="A106" s="1"/>
      <c r="B106" s="47" t="s">
        <v>37</v>
      </c>
      <c r="C106" s="134" t="s">
        <v>120</v>
      </c>
      <c r="D106" s="135"/>
      <c r="E106" s="135"/>
      <c r="F106" s="135"/>
    </row>
    <row r="107" spans="1:6" ht="15" customHeight="1" x14ac:dyDescent="0.25">
      <c r="A107" s="1"/>
      <c r="B107" s="48" t="s">
        <v>39</v>
      </c>
      <c r="C107" s="91" t="s">
        <v>12</v>
      </c>
      <c r="D107" s="76"/>
      <c r="E107" s="92">
        <v>890</v>
      </c>
      <c r="F107" s="44">
        <f t="shared" ref="F107:F109" si="13">D107*E107</f>
        <v>0</v>
      </c>
    </row>
    <row r="108" spans="1:6" ht="15" customHeight="1" x14ac:dyDescent="0.25">
      <c r="A108" s="3"/>
      <c r="B108" s="93" t="s">
        <v>40</v>
      </c>
      <c r="C108" s="94" t="s">
        <v>109</v>
      </c>
      <c r="D108" s="53"/>
      <c r="E108" s="22">
        <v>290</v>
      </c>
      <c r="F108" s="23">
        <f t="shared" si="13"/>
        <v>0</v>
      </c>
    </row>
    <row r="109" spans="1:6" ht="15" customHeight="1" x14ac:dyDescent="0.25">
      <c r="A109" s="3"/>
      <c r="B109" s="93" t="s">
        <v>41</v>
      </c>
      <c r="C109" s="94" t="s">
        <v>16</v>
      </c>
      <c r="D109" s="53"/>
      <c r="E109" s="95">
        <v>22</v>
      </c>
      <c r="F109" s="23">
        <f t="shared" si="13"/>
        <v>0</v>
      </c>
    </row>
    <row r="110" spans="1:6" ht="15" customHeight="1" x14ac:dyDescent="0.25">
      <c r="A110" s="1"/>
      <c r="B110" s="45"/>
      <c r="C110" s="96" t="s">
        <v>17</v>
      </c>
      <c r="D110" s="82"/>
      <c r="E110" s="97"/>
      <c r="F110" s="82"/>
    </row>
    <row r="111" spans="1:6" ht="15" customHeight="1" x14ac:dyDescent="0.25">
      <c r="A111" s="1"/>
      <c r="B111" s="19" t="s">
        <v>42</v>
      </c>
      <c r="C111" s="98" t="s">
        <v>121</v>
      </c>
      <c r="D111" s="53"/>
      <c r="E111" s="97"/>
      <c r="F111" s="82"/>
    </row>
    <row r="112" spans="1:6" ht="15" customHeight="1" x14ac:dyDescent="0.25">
      <c r="A112" s="1"/>
      <c r="B112" s="19" t="s">
        <v>43</v>
      </c>
      <c r="C112" s="98" t="s">
        <v>122</v>
      </c>
      <c r="D112" s="53"/>
      <c r="E112" s="97"/>
      <c r="F112" s="82"/>
    </row>
    <row r="113" spans="1:6" ht="15" customHeight="1" x14ac:dyDescent="0.25">
      <c r="A113" s="1"/>
      <c r="B113" s="28" t="s">
        <v>44</v>
      </c>
      <c r="C113" s="99" t="s">
        <v>110</v>
      </c>
      <c r="D113" s="53"/>
      <c r="E113" s="97"/>
      <c r="F113" s="82"/>
    </row>
    <row r="114" spans="1:6" ht="15" customHeight="1" x14ac:dyDescent="0.25">
      <c r="A114" s="1"/>
      <c r="B114" s="28" t="s">
        <v>45</v>
      </c>
      <c r="C114" s="94" t="s">
        <v>111</v>
      </c>
      <c r="D114" s="53"/>
      <c r="E114" s="27"/>
      <c r="F114" s="82"/>
    </row>
    <row r="115" spans="1:6" ht="15" customHeight="1" x14ac:dyDescent="0.25">
      <c r="A115" s="3"/>
      <c r="B115" s="28" t="s">
        <v>46</v>
      </c>
      <c r="C115" s="20" t="s">
        <v>112</v>
      </c>
      <c r="D115" s="53"/>
      <c r="E115" s="100"/>
      <c r="F115" s="100"/>
    </row>
    <row r="116" spans="1:6" ht="15" customHeight="1" x14ac:dyDescent="0.25">
      <c r="A116" s="3"/>
      <c r="B116" s="28" t="s">
        <v>47</v>
      </c>
      <c r="C116" s="94" t="s">
        <v>123</v>
      </c>
      <c r="D116" s="53"/>
      <c r="E116" s="101"/>
      <c r="F116" s="101"/>
    </row>
    <row r="117" spans="1:6" ht="15" customHeight="1" x14ac:dyDescent="0.25">
      <c r="A117" s="1"/>
      <c r="B117" s="28" t="s">
        <v>124</v>
      </c>
      <c r="C117" s="102" t="s">
        <v>113</v>
      </c>
      <c r="D117" s="53"/>
      <c r="E117" s="81"/>
      <c r="F117" s="26"/>
    </row>
    <row r="118" spans="1:6" ht="15" customHeight="1" thickBot="1" x14ac:dyDescent="0.3">
      <c r="A118" s="1"/>
      <c r="B118" s="28" t="s">
        <v>125</v>
      </c>
      <c r="C118" s="102" t="s">
        <v>126</v>
      </c>
      <c r="D118" s="31"/>
      <c r="E118" s="87"/>
      <c r="F118" s="33"/>
    </row>
    <row r="119" spans="1:6" ht="15" customHeight="1" thickBot="1" x14ac:dyDescent="0.3">
      <c r="A119" s="1"/>
      <c r="B119" s="88"/>
      <c r="C119" s="89" t="s">
        <v>65</v>
      </c>
      <c r="D119" s="62"/>
      <c r="E119" s="90"/>
      <c r="F119" s="61">
        <f>F107+F108+F109</f>
        <v>0</v>
      </c>
    </row>
    <row r="120" spans="1:6" ht="15" customHeight="1" thickBot="1" x14ac:dyDescent="0.3">
      <c r="A120" s="1"/>
      <c r="B120" s="39" t="s">
        <v>51</v>
      </c>
      <c r="C120" s="130" t="s">
        <v>127</v>
      </c>
      <c r="D120" s="131"/>
      <c r="E120" s="131"/>
      <c r="F120" s="131"/>
    </row>
    <row r="121" spans="1:6" ht="15" customHeight="1" x14ac:dyDescent="0.25">
      <c r="A121" s="1"/>
      <c r="B121" s="40" t="s">
        <v>53</v>
      </c>
      <c r="C121" s="75" t="s">
        <v>12</v>
      </c>
      <c r="D121" s="42"/>
      <c r="E121" s="77">
        <v>320</v>
      </c>
      <c r="F121" s="44">
        <f t="shared" ref="F121:F123" si="14">D121*E121</f>
        <v>0</v>
      </c>
    </row>
    <row r="122" spans="1:6" ht="15" customHeight="1" x14ac:dyDescent="0.25">
      <c r="A122" s="1"/>
      <c r="B122" s="19" t="s">
        <v>54</v>
      </c>
      <c r="C122" s="78" t="s">
        <v>109</v>
      </c>
      <c r="D122" s="21"/>
      <c r="E122" s="79">
        <v>100</v>
      </c>
      <c r="F122" s="23">
        <f t="shared" si="14"/>
        <v>0</v>
      </c>
    </row>
    <row r="123" spans="1:6" ht="15" customHeight="1" x14ac:dyDescent="0.25">
      <c r="A123" s="1"/>
      <c r="B123" s="19" t="s">
        <v>55</v>
      </c>
      <c r="C123" s="78" t="s">
        <v>16</v>
      </c>
      <c r="D123" s="21"/>
      <c r="E123" s="79">
        <v>8</v>
      </c>
      <c r="F123" s="23">
        <f t="shared" si="14"/>
        <v>0</v>
      </c>
    </row>
    <row r="124" spans="1:6" ht="15" customHeight="1" x14ac:dyDescent="0.25">
      <c r="A124" s="1"/>
      <c r="B124" s="45"/>
      <c r="C124" s="103" t="s">
        <v>128</v>
      </c>
      <c r="D124" s="26"/>
      <c r="E124" s="81"/>
      <c r="F124" s="26"/>
    </row>
    <row r="125" spans="1:6" ht="15" customHeight="1" x14ac:dyDescent="0.25">
      <c r="A125" s="1"/>
      <c r="B125" s="19" t="s">
        <v>57</v>
      </c>
      <c r="C125" s="98" t="s">
        <v>121</v>
      </c>
      <c r="D125" s="21"/>
      <c r="E125" s="81"/>
      <c r="F125" s="26"/>
    </row>
    <row r="126" spans="1:6" ht="15" customHeight="1" x14ac:dyDescent="0.25">
      <c r="A126" s="1"/>
      <c r="B126" s="19" t="s">
        <v>58</v>
      </c>
      <c r="C126" s="98" t="s">
        <v>122</v>
      </c>
      <c r="D126" s="21"/>
      <c r="E126" s="81"/>
      <c r="F126" s="26"/>
    </row>
    <row r="127" spans="1:6" ht="15" customHeight="1" x14ac:dyDescent="0.25">
      <c r="A127" s="1"/>
      <c r="B127" s="19" t="s">
        <v>59</v>
      </c>
      <c r="C127" s="98" t="s">
        <v>110</v>
      </c>
      <c r="D127" s="21"/>
      <c r="E127" s="81"/>
      <c r="F127" s="26"/>
    </row>
    <row r="128" spans="1:6" ht="15" customHeight="1" x14ac:dyDescent="0.25">
      <c r="A128" s="1"/>
      <c r="B128" s="19" t="s">
        <v>60</v>
      </c>
      <c r="C128" s="98" t="s">
        <v>111</v>
      </c>
      <c r="D128" s="21"/>
      <c r="E128" s="81"/>
      <c r="F128" s="26"/>
    </row>
    <row r="129" spans="1:6" ht="15" customHeight="1" x14ac:dyDescent="0.25">
      <c r="A129" s="1"/>
      <c r="B129" s="28" t="s">
        <v>61</v>
      </c>
      <c r="C129" s="20" t="s">
        <v>112</v>
      </c>
      <c r="D129" s="21"/>
      <c r="E129" s="81"/>
      <c r="F129" s="26"/>
    </row>
    <row r="130" spans="1:6" ht="15" customHeight="1" x14ac:dyDescent="0.25">
      <c r="A130" s="1"/>
      <c r="B130" s="28" t="s">
        <v>129</v>
      </c>
      <c r="C130" s="78" t="s">
        <v>123</v>
      </c>
      <c r="D130" s="21"/>
      <c r="E130" s="81"/>
      <c r="F130" s="26"/>
    </row>
    <row r="131" spans="1:6" ht="15" customHeight="1" x14ac:dyDescent="0.25">
      <c r="A131" s="1"/>
      <c r="B131" s="19" t="s">
        <v>130</v>
      </c>
      <c r="C131" s="84" t="s">
        <v>113</v>
      </c>
      <c r="D131" s="21"/>
      <c r="E131" s="81"/>
      <c r="F131" s="26"/>
    </row>
    <row r="132" spans="1:6" ht="15" customHeight="1" thickBot="1" x14ac:dyDescent="0.3">
      <c r="A132" s="1"/>
      <c r="B132" s="29" t="s">
        <v>131</v>
      </c>
      <c r="C132" s="104" t="s">
        <v>126</v>
      </c>
      <c r="D132" s="31"/>
      <c r="E132" s="87"/>
      <c r="F132" s="33"/>
    </row>
    <row r="133" spans="1:6" ht="15" customHeight="1" thickBot="1" x14ac:dyDescent="0.3">
      <c r="A133" s="1"/>
      <c r="B133" s="105"/>
      <c r="C133" s="106" t="s">
        <v>65</v>
      </c>
      <c r="D133" s="36"/>
      <c r="E133" s="107"/>
      <c r="F133" s="38">
        <f>F121+F122+F123</f>
        <v>0</v>
      </c>
    </row>
    <row r="134" spans="1:6" ht="15" customHeight="1" thickBot="1" x14ac:dyDescent="0.3">
      <c r="A134" s="1"/>
      <c r="B134" s="71"/>
      <c r="C134" s="124" t="s">
        <v>132</v>
      </c>
      <c r="D134" s="125"/>
      <c r="E134" s="72"/>
      <c r="F134" s="73">
        <f>F105+F119+F133</f>
        <v>0</v>
      </c>
    </row>
    <row r="135" spans="1:6" ht="15" customHeight="1" thickBot="1" x14ac:dyDescent="0.3">
      <c r="A135" s="1"/>
      <c r="B135" s="29" t="s">
        <v>133</v>
      </c>
      <c r="C135" s="126" t="s">
        <v>134</v>
      </c>
      <c r="D135" s="127"/>
      <c r="E135" s="127"/>
      <c r="F135" s="127"/>
    </row>
    <row r="136" spans="1:6" ht="15" customHeight="1" thickBot="1" x14ac:dyDescent="0.3">
      <c r="A136" s="1"/>
      <c r="B136" s="13" t="s">
        <v>9</v>
      </c>
      <c r="C136" s="128" t="s">
        <v>135</v>
      </c>
      <c r="D136" s="129"/>
      <c r="E136" s="129"/>
      <c r="F136" s="129"/>
    </row>
    <row r="137" spans="1:6" ht="15" customHeight="1" x14ac:dyDescent="0.25">
      <c r="A137" s="1"/>
      <c r="B137" s="40" t="s">
        <v>11</v>
      </c>
      <c r="C137" s="108" t="s">
        <v>136</v>
      </c>
      <c r="D137" s="21"/>
      <c r="E137" s="77">
        <v>410</v>
      </c>
      <c r="F137" s="44">
        <f t="shared" ref="F137:F138" si="15">D137*E137</f>
        <v>0</v>
      </c>
    </row>
    <row r="138" spans="1:6" ht="15" customHeight="1" x14ac:dyDescent="0.25">
      <c r="A138" s="1"/>
      <c r="B138" s="19" t="s">
        <v>13</v>
      </c>
      <c r="C138" s="109" t="s">
        <v>137</v>
      </c>
      <c r="D138" s="21"/>
      <c r="E138" s="79">
        <v>165</v>
      </c>
      <c r="F138" s="23">
        <f t="shared" si="15"/>
        <v>0</v>
      </c>
    </row>
    <row r="139" spans="1:6" ht="15" customHeight="1" x14ac:dyDescent="0.25">
      <c r="A139" s="1"/>
      <c r="B139" s="45"/>
      <c r="C139" s="110" t="s">
        <v>17</v>
      </c>
      <c r="D139" s="111"/>
      <c r="E139" s="81"/>
      <c r="F139" s="26"/>
    </row>
    <row r="140" spans="1:6" ht="15" customHeight="1" x14ac:dyDescent="0.25">
      <c r="A140" s="1"/>
      <c r="B140" s="19" t="s">
        <v>138</v>
      </c>
      <c r="C140" s="109" t="s">
        <v>139</v>
      </c>
      <c r="D140" s="21"/>
      <c r="E140" s="81"/>
      <c r="F140" s="26"/>
    </row>
    <row r="141" spans="1:6" ht="15" customHeight="1" x14ac:dyDescent="0.25">
      <c r="A141" s="1"/>
      <c r="B141" s="19" t="s">
        <v>140</v>
      </c>
      <c r="C141" s="109" t="s">
        <v>141</v>
      </c>
      <c r="D141" s="21"/>
      <c r="E141" s="81"/>
      <c r="F141" s="26"/>
    </row>
    <row r="142" spans="1:6" ht="15" customHeight="1" x14ac:dyDescent="0.25">
      <c r="A142" s="1"/>
      <c r="B142" s="19" t="s">
        <v>142</v>
      </c>
      <c r="C142" s="109" t="s">
        <v>143</v>
      </c>
      <c r="D142" s="21"/>
      <c r="E142" s="81"/>
      <c r="F142" s="26"/>
    </row>
    <row r="143" spans="1:6" ht="26.25" customHeight="1" x14ac:dyDescent="0.25">
      <c r="A143" s="1"/>
      <c r="B143" s="19" t="s">
        <v>144</v>
      </c>
      <c r="C143" s="109" t="s">
        <v>145</v>
      </c>
      <c r="D143" s="21"/>
      <c r="E143" s="81"/>
      <c r="F143" s="26"/>
    </row>
    <row r="144" spans="1:6" ht="24.75" customHeight="1" x14ac:dyDescent="0.25">
      <c r="A144" s="1"/>
      <c r="B144" s="19" t="s">
        <v>146</v>
      </c>
      <c r="C144" s="109" t="s">
        <v>147</v>
      </c>
      <c r="D144" s="21"/>
      <c r="E144" s="81"/>
      <c r="F144" s="26"/>
    </row>
    <row r="145" spans="1:6" ht="15" customHeight="1" x14ac:dyDescent="0.25">
      <c r="A145" s="1"/>
      <c r="B145" s="19" t="s">
        <v>148</v>
      </c>
      <c r="C145" s="109" t="s">
        <v>149</v>
      </c>
      <c r="D145" s="21"/>
      <c r="E145" s="81"/>
      <c r="F145" s="26"/>
    </row>
    <row r="146" spans="1:6" ht="15" customHeight="1" x14ac:dyDescent="0.25">
      <c r="A146" s="1"/>
      <c r="B146" s="19" t="s">
        <v>150</v>
      </c>
      <c r="C146" s="109" t="s">
        <v>151</v>
      </c>
      <c r="D146" s="21"/>
      <c r="E146" s="81"/>
      <c r="F146" s="26"/>
    </row>
    <row r="147" spans="1:6" ht="15" customHeight="1" thickBot="1" x14ac:dyDescent="0.3">
      <c r="A147" s="1"/>
      <c r="B147" s="29" t="s">
        <v>152</v>
      </c>
      <c r="C147" s="104" t="s">
        <v>153</v>
      </c>
      <c r="D147" s="21"/>
      <c r="E147" s="87"/>
      <c r="F147" s="33"/>
    </row>
    <row r="148" spans="1:6" ht="15" customHeight="1" thickBot="1" x14ac:dyDescent="0.3">
      <c r="A148" s="1"/>
      <c r="B148" s="88"/>
      <c r="C148" s="89" t="s">
        <v>65</v>
      </c>
      <c r="D148" s="62"/>
      <c r="E148" s="90"/>
      <c r="F148" s="61">
        <f>F137+F138</f>
        <v>0</v>
      </c>
    </row>
    <row r="149" spans="1:6" ht="15" customHeight="1" thickBot="1" x14ac:dyDescent="0.3">
      <c r="A149" s="1"/>
      <c r="B149" s="112"/>
      <c r="C149" s="124" t="s">
        <v>154</v>
      </c>
      <c r="D149" s="125"/>
      <c r="E149" s="113"/>
      <c r="F149" s="114">
        <f>F148</f>
        <v>0</v>
      </c>
    </row>
    <row r="150" spans="1:6" ht="15" customHeight="1" thickBot="1" x14ac:dyDescent="0.3">
      <c r="A150" s="4"/>
      <c r="B150" s="115"/>
      <c r="C150" s="116"/>
      <c r="D150" s="117"/>
      <c r="E150" s="118"/>
      <c r="F150" s="119"/>
    </row>
    <row r="151" spans="1:6" ht="15" customHeight="1" thickBot="1" x14ac:dyDescent="0.3">
      <c r="A151" s="1"/>
      <c r="B151" s="112"/>
      <c r="C151" s="124" t="s">
        <v>155</v>
      </c>
      <c r="D151" s="125"/>
      <c r="E151" s="113"/>
      <c r="F151" s="114">
        <f>F90+F134+F149</f>
        <v>0</v>
      </c>
    </row>
    <row r="152" spans="1:6" ht="15" customHeight="1" thickBot="1" x14ac:dyDescent="0.3">
      <c r="A152" s="1"/>
      <c r="B152" s="5"/>
      <c r="C152" s="120"/>
      <c r="D152" s="121"/>
      <c r="E152" s="5"/>
      <c r="F152" s="6"/>
    </row>
    <row r="153" spans="1:6" ht="15" customHeight="1" thickBot="1" x14ac:dyDescent="0.3">
      <c r="A153" s="1"/>
      <c r="B153" s="5"/>
      <c r="C153" s="123" t="s">
        <v>156</v>
      </c>
      <c r="D153" s="121"/>
      <c r="E153" s="5"/>
      <c r="F153" s="6"/>
    </row>
    <row r="154" spans="1:6" x14ac:dyDescent="0.25">
      <c r="A154" s="1"/>
      <c r="B154" s="5"/>
      <c r="C154" s="120"/>
      <c r="D154" s="121"/>
      <c r="E154" s="5"/>
      <c r="F154" s="6"/>
    </row>
    <row r="155" spans="1:6" x14ac:dyDescent="0.25">
      <c r="B155" s="122"/>
      <c r="C155" s="122"/>
      <c r="D155" s="122"/>
      <c r="E155" s="122"/>
      <c r="F155" s="122"/>
    </row>
    <row r="156" spans="1:6" x14ac:dyDescent="0.25">
      <c r="B156" s="122"/>
      <c r="C156" s="122"/>
      <c r="D156" s="122"/>
      <c r="E156" s="122"/>
      <c r="F156" s="122"/>
    </row>
    <row r="157" spans="1:6" x14ac:dyDescent="0.25">
      <c r="B157" s="122"/>
      <c r="C157" s="122"/>
      <c r="D157" s="122"/>
      <c r="E157" s="122"/>
      <c r="F157" s="122"/>
    </row>
    <row r="158" spans="1:6" x14ac:dyDescent="0.25">
      <c r="B158" s="122"/>
      <c r="C158" s="122"/>
      <c r="D158" s="122"/>
      <c r="E158" s="122"/>
      <c r="F158" s="122"/>
    </row>
    <row r="159" spans="1:6" x14ac:dyDescent="0.25">
      <c r="B159" s="122"/>
      <c r="C159" s="122"/>
      <c r="D159" s="122"/>
      <c r="E159" s="122"/>
      <c r="F159" s="122"/>
    </row>
    <row r="160" spans="1:6" x14ac:dyDescent="0.25">
      <c r="B160" s="122"/>
      <c r="C160" s="122"/>
      <c r="D160" s="122"/>
      <c r="E160" s="122"/>
      <c r="F160" s="122"/>
    </row>
    <row r="161" spans="2:6" x14ac:dyDescent="0.25">
      <c r="B161" s="122"/>
      <c r="C161" s="122"/>
      <c r="D161" s="122"/>
      <c r="E161" s="122"/>
      <c r="F161" s="122"/>
    </row>
    <row r="162" spans="2:6" x14ac:dyDescent="0.25">
      <c r="B162" s="122"/>
      <c r="C162" s="122"/>
      <c r="D162" s="122"/>
      <c r="E162" s="122"/>
      <c r="F162" s="122"/>
    </row>
    <row r="163" spans="2:6" x14ac:dyDescent="0.25">
      <c r="B163" s="122"/>
      <c r="C163" s="122"/>
      <c r="D163" s="122"/>
      <c r="E163" s="122"/>
      <c r="F163" s="122"/>
    </row>
    <row r="164" spans="2:6" x14ac:dyDescent="0.25">
      <c r="B164" s="122"/>
      <c r="C164" s="122"/>
      <c r="D164" s="122"/>
      <c r="E164" s="122"/>
      <c r="F164" s="122"/>
    </row>
    <row r="165" spans="2:6" x14ac:dyDescent="0.25">
      <c r="B165" s="122"/>
      <c r="C165" s="122"/>
      <c r="D165" s="122"/>
      <c r="E165" s="122"/>
      <c r="F165" s="122"/>
    </row>
    <row r="166" spans="2:6" x14ac:dyDescent="0.25">
      <c r="B166" s="122"/>
      <c r="C166" s="122"/>
      <c r="D166" s="122"/>
      <c r="E166" s="122"/>
      <c r="F166" s="122"/>
    </row>
    <row r="167" spans="2:6" x14ac:dyDescent="0.25">
      <c r="B167" s="122"/>
      <c r="C167" s="122"/>
      <c r="D167" s="122"/>
      <c r="E167" s="122"/>
      <c r="F167" s="122"/>
    </row>
    <row r="168" spans="2:6" x14ac:dyDescent="0.25">
      <c r="B168" s="122"/>
      <c r="C168" s="122"/>
      <c r="D168" s="122"/>
      <c r="E168" s="122"/>
      <c r="F168" s="122"/>
    </row>
    <row r="169" spans="2:6" x14ac:dyDescent="0.25">
      <c r="B169" s="122"/>
      <c r="C169" s="122"/>
      <c r="D169" s="122"/>
      <c r="E169" s="122"/>
      <c r="F169" s="122"/>
    </row>
    <row r="170" spans="2:6" x14ac:dyDescent="0.25">
      <c r="B170" s="122"/>
      <c r="C170" s="122"/>
      <c r="D170" s="122"/>
      <c r="E170" s="122"/>
      <c r="F170" s="122"/>
    </row>
    <row r="171" spans="2:6" x14ac:dyDescent="0.25">
      <c r="B171" s="122"/>
      <c r="C171" s="122"/>
      <c r="D171" s="122"/>
      <c r="E171" s="122"/>
      <c r="F171" s="122"/>
    </row>
    <row r="172" spans="2:6" x14ac:dyDescent="0.25">
      <c r="B172" s="122"/>
      <c r="C172" s="122"/>
      <c r="D172" s="122"/>
      <c r="E172" s="122"/>
      <c r="F172" s="122"/>
    </row>
    <row r="173" spans="2:6" x14ac:dyDescent="0.25">
      <c r="B173" s="122"/>
      <c r="C173" s="122"/>
      <c r="D173" s="122"/>
      <c r="E173" s="122"/>
      <c r="F173" s="122"/>
    </row>
    <row r="174" spans="2:6" x14ac:dyDescent="0.25">
      <c r="B174" s="122"/>
      <c r="C174" s="122"/>
      <c r="D174" s="122"/>
      <c r="E174" s="122"/>
      <c r="F174" s="122"/>
    </row>
    <row r="175" spans="2:6" x14ac:dyDescent="0.25">
      <c r="B175" s="122"/>
      <c r="C175" s="122"/>
      <c r="D175" s="122"/>
      <c r="E175" s="122"/>
      <c r="F175" s="122"/>
    </row>
    <row r="176" spans="2:6" x14ac:dyDescent="0.25">
      <c r="B176" s="122"/>
      <c r="C176" s="122"/>
      <c r="D176" s="122"/>
      <c r="E176" s="122"/>
      <c r="F176" s="122"/>
    </row>
    <row r="177" spans="2:6" x14ac:dyDescent="0.25">
      <c r="B177" s="122"/>
      <c r="C177" s="122"/>
      <c r="D177" s="122"/>
      <c r="E177" s="122"/>
      <c r="F177" s="122"/>
    </row>
    <row r="178" spans="2:6" x14ac:dyDescent="0.25">
      <c r="B178" s="122"/>
      <c r="C178" s="122"/>
      <c r="D178" s="122"/>
      <c r="E178" s="122"/>
      <c r="F178" s="122"/>
    </row>
    <row r="179" spans="2:6" x14ac:dyDescent="0.25">
      <c r="B179" s="122"/>
      <c r="C179" s="122"/>
      <c r="D179" s="122"/>
      <c r="E179" s="122"/>
      <c r="F179" s="122"/>
    </row>
    <row r="180" spans="2:6" x14ac:dyDescent="0.25">
      <c r="B180" s="122"/>
      <c r="C180" s="122"/>
      <c r="D180" s="122"/>
      <c r="E180" s="122"/>
      <c r="F180" s="122"/>
    </row>
    <row r="181" spans="2:6" x14ac:dyDescent="0.25">
      <c r="B181" s="122"/>
      <c r="C181" s="122"/>
      <c r="D181" s="122"/>
      <c r="E181" s="122"/>
      <c r="F181" s="122"/>
    </row>
    <row r="182" spans="2:6" x14ac:dyDescent="0.25">
      <c r="B182" s="122"/>
      <c r="C182" s="122"/>
      <c r="D182" s="122"/>
      <c r="E182" s="122"/>
      <c r="F182" s="122"/>
    </row>
    <row r="183" spans="2:6" x14ac:dyDescent="0.25">
      <c r="B183" s="122"/>
      <c r="C183" s="122"/>
      <c r="D183" s="122"/>
      <c r="E183" s="122"/>
      <c r="F183" s="122"/>
    </row>
    <row r="184" spans="2:6" x14ac:dyDescent="0.25">
      <c r="B184" s="122"/>
      <c r="C184" s="122"/>
      <c r="D184" s="122"/>
      <c r="E184" s="122"/>
      <c r="F184" s="122"/>
    </row>
    <row r="185" spans="2:6" x14ac:dyDescent="0.25">
      <c r="B185" s="122"/>
      <c r="C185" s="122"/>
      <c r="D185" s="122"/>
      <c r="E185" s="122"/>
      <c r="F185" s="122"/>
    </row>
    <row r="186" spans="2:6" x14ac:dyDescent="0.25">
      <c r="B186" s="122"/>
      <c r="C186" s="122"/>
      <c r="D186" s="122"/>
      <c r="E186" s="122"/>
      <c r="F186" s="122"/>
    </row>
    <row r="187" spans="2:6" x14ac:dyDescent="0.25">
      <c r="B187" s="122"/>
      <c r="C187" s="122"/>
      <c r="D187" s="122"/>
      <c r="E187" s="122"/>
      <c r="F187" s="122"/>
    </row>
    <row r="188" spans="2:6" x14ac:dyDescent="0.25">
      <c r="B188" s="122"/>
      <c r="C188" s="122"/>
      <c r="D188" s="122"/>
      <c r="E188" s="122"/>
      <c r="F188" s="122"/>
    </row>
    <row r="189" spans="2:6" x14ac:dyDescent="0.25">
      <c r="B189" s="122"/>
      <c r="C189" s="122"/>
      <c r="D189" s="122"/>
      <c r="E189" s="122"/>
      <c r="F189" s="122"/>
    </row>
    <row r="190" spans="2:6" x14ac:dyDescent="0.25">
      <c r="B190" s="122"/>
      <c r="C190" s="122"/>
      <c r="D190" s="122"/>
      <c r="E190" s="122"/>
      <c r="F190" s="122"/>
    </row>
    <row r="191" spans="2:6" x14ac:dyDescent="0.25">
      <c r="B191" s="122"/>
      <c r="C191" s="122"/>
      <c r="D191" s="122"/>
      <c r="E191" s="122"/>
      <c r="F191" s="122"/>
    </row>
    <row r="192" spans="2:6" x14ac:dyDescent="0.25">
      <c r="B192" s="122"/>
      <c r="C192" s="122"/>
      <c r="D192" s="122"/>
      <c r="E192" s="122"/>
      <c r="F192" s="122"/>
    </row>
    <row r="193" spans="2:6" x14ac:dyDescent="0.25">
      <c r="B193" s="122"/>
      <c r="C193" s="122"/>
      <c r="D193" s="122"/>
      <c r="E193" s="122"/>
      <c r="F193" s="122"/>
    </row>
    <row r="194" spans="2:6" x14ac:dyDescent="0.25">
      <c r="B194" s="122"/>
      <c r="C194" s="122"/>
      <c r="D194" s="122"/>
      <c r="E194" s="122"/>
      <c r="F194" s="122"/>
    </row>
    <row r="195" spans="2:6" x14ac:dyDescent="0.25">
      <c r="B195" s="122"/>
      <c r="C195" s="122"/>
      <c r="D195" s="122"/>
      <c r="E195" s="122"/>
      <c r="F195" s="122"/>
    </row>
    <row r="196" spans="2:6" x14ac:dyDescent="0.25">
      <c r="B196" s="122"/>
      <c r="C196" s="122"/>
      <c r="D196" s="122"/>
      <c r="E196" s="122"/>
      <c r="F196" s="122"/>
    </row>
    <row r="197" spans="2:6" x14ac:dyDescent="0.25">
      <c r="B197" s="122"/>
      <c r="C197" s="122"/>
      <c r="D197" s="122"/>
      <c r="E197" s="122"/>
      <c r="F197" s="122"/>
    </row>
    <row r="198" spans="2:6" x14ac:dyDescent="0.25">
      <c r="B198" s="122"/>
      <c r="C198" s="122"/>
      <c r="D198" s="122"/>
      <c r="E198" s="122"/>
      <c r="F198" s="122"/>
    </row>
    <row r="199" spans="2:6" x14ac:dyDescent="0.25">
      <c r="B199" s="122"/>
      <c r="C199" s="122"/>
      <c r="D199" s="122"/>
      <c r="E199" s="122"/>
      <c r="F199" s="122"/>
    </row>
    <row r="200" spans="2:6" x14ac:dyDescent="0.25">
      <c r="B200" s="122"/>
      <c r="C200" s="122"/>
      <c r="D200" s="122"/>
      <c r="E200" s="122"/>
      <c r="F200" s="122"/>
    </row>
    <row r="201" spans="2:6" x14ac:dyDescent="0.25">
      <c r="B201" s="122"/>
      <c r="C201" s="122"/>
      <c r="D201" s="122"/>
      <c r="E201" s="122"/>
      <c r="F201" s="122"/>
    </row>
    <row r="202" spans="2:6" x14ac:dyDescent="0.25">
      <c r="B202" s="122"/>
      <c r="C202" s="122"/>
      <c r="D202" s="122"/>
      <c r="E202" s="122"/>
      <c r="F202" s="122"/>
    </row>
    <row r="203" spans="2:6" x14ac:dyDescent="0.25">
      <c r="B203" s="122"/>
      <c r="C203" s="122"/>
      <c r="D203" s="122"/>
      <c r="E203" s="122"/>
      <c r="F203" s="122"/>
    </row>
    <row r="204" spans="2:6" x14ac:dyDescent="0.25">
      <c r="B204" s="122"/>
      <c r="C204" s="122"/>
      <c r="D204" s="122"/>
      <c r="E204" s="122"/>
      <c r="F204" s="122"/>
    </row>
    <row r="205" spans="2:6" x14ac:dyDescent="0.25">
      <c r="B205" s="122"/>
      <c r="C205" s="122"/>
      <c r="D205" s="122"/>
      <c r="E205" s="122"/>
      <c r="F205" s="122"/>
    </row>
    <row r="206" spans="2:6" x14ac:dyDescent="0.25">
      <c r="B206" s="122"/>
      <c r="C206" s="122"/>
      <c r="D206" s="122"/>
      <c r="E206" s="122"/>
      <c r="F206" s="122"/>
    </row>
    <row r="207" spans="2:6" x14ac:dyDescent="0.25">
      <c r="B207" s="122"/>
      <c r="C207" s="122"/>
      <c r="D207" s="122"/>
      <c r="E207" s="122"/>
      <c r="F207" s="122"/>
    </row>
    <row r="208" spans="2:6" x14ac:dyDescent="0.25">
      <c r="B208" s="122"/>
      <c r="C208" s="122"/>
      <c r="D208" s="122"/>
      <c r="E208" s="122"/>
      <c r="F208" s="122"/>
    </row>
    <row r="209" spans="2:6" x14ac:dyDescent="0.25">
      <c r="B209" s="122"/>
      <c r="C209" s="122"/>
      <c r="D209" s="122"/>
      <c r="E209" s="122"/>
      <c r="F209" s="122"/>
    </row>
    <row r="210" spans="2:6" x14ac:dyDescent="0.25">
      <c r="B210" s="122"/>
      <c r="C210" s="122"/>
      <c r="D210" s="122"/>
      <c r="E210" s="122"/>
      <c r="F210" s="122"/>
    </row>
    <row r="211" spans="2:6" x14ac:dyDescent="0.25">
      <c r="B211" s="122"/>
      <c r="C211" s="122"/>
      <c r="D211" s="122"/>
      <c r="E211" s="122"/>
      <c r="F211" s="122"/>
    </row>
    <row r="212" spans="2:6" x14ac:dyDescent="0.25">
      <c r="B212" s="122"/>
      <c r="C212" s="122"/>
      <c r="D212" s="122"/>
      <c r="E212" s="122"/>
      <c r="F212" s="122"/>
    </row>
    <row r="213" spans="2:6" x14ac:dyDescent="0.25">
      <c r="B213" s="122"/>
      <c r="C213" s="122"/>
      <c r="D213" s="122"/>
      <c r="E213" s="122"/>
      <c r="F213" s="122"/>
    </row>
    <row r="214" spans="2:6" x14ac:dyDescent="0.25">
      <c r="B214" s="122"/>
      <c r="C214" s="122"/>
      <c r="D214" s="122"/>
      <c r="E214" s="122"/>
      <c r="F214" s="122"/>
    </row>
    <row r="215" spans="2:6" x14ac:dyDescent="0.25">
      <c r="B215" s="122"/>
      <c r="C215" s="122"/>
      <c r="D215" s="122"/>
      <c r="E215" s="122"/>
      <c r="F215" s="122"/>
    </row>
    <row r="216" spans="2:6" x14ac:dyDescent="0.25">
      <c r="B216" s="122"/>
      <c r="C216" s="122"/>
      <c r="D216" s="122"/>
      <c r="E216" s="122"/>
      <c r="F216" s="122"/>
    </row>
    <row r="217" spans="2:6" x14ac:dyDescent="0.25">
      <c r="B217" s="122"/>
      <c r="C217" s="122"/>
      <c r="D217" s="122"/>
      <c r="E217" s="122"/>
      <c r="F217" s="122"/>
    </row>
    <row r="218" spans="2:6" x14ac:dyDescent="0.25">
      <c r="B218" s="122"/>
      <c r="C218" s="122"/>
      <c r="D218" s="122"/>
      <c r="E218" s="122"/>
      <c r="F218" s="122"/>
    </row>
    <row r="219" spans="2:6" x14ac:dyDescent="0.25">
      <c r="B219" s="122"/>
      <c r="C219" s="122"/>
      <c r="D219" s="122"/>
      <c r="E219" s="122"/>
      <c r="F219" s="122"/>
    </row>
    <row r="220" spans="2:6" x14ac:dyDescent="0.25">
      <c r="B220" s="122"/>
      <c r="C220" s="122"/>
      <c r="D220" s="122"/>
      <c r="E220" s="122"/>
      <c r="F220" s="122"/>
    </row>
    <row r="221" spans="2:6" x14ac:dyDescent="0.25">
      <c r="B221" s="122"/>
      <c r="C221" s="122"/>
      <c r="D221" s="122"/>
      <c r="E221" s="122"/>
      <c r="F221" s="122"/>
    </row>
    <row r="222" spans="2:6" x14ac:dyDescent="0.25">
      <c r="B222" s="122"/>
      <c r="C222" s="122"/>
      <c r="D222" s="122"/>
      <c r="E222" s="122"/>
      <c r="F222" s="122"/>
    </row>
    <row r="223" spans="2:6" x14ac:dyDescent="0.25">
      <c r="B223" s="122"/>
      <c r="C223" s="122"/>
      <c r="D223" s="122"/>
      <c r="E223" s="122"/>
      <c r="F223" s="122"/>
    </row>
    <row r="224" spans="2:6" x14ac:dyDescent="0.25">
      <c r="B224" s="122"/>
      <c r="C224" s="122"/>
      <c r="D224" s="122"/>
      <c r="E224" s="122"/>
      <c r="F224" s="122"/>
    </row>
    <row r="225" spans="2:6" x14ac:dyDescent="0.25">
      <c r="B225" s="122"/>
      <c r="C225" s="122"/>
      <c r="D225" s="122"/>
      <c r="E225" s="122"/>
      <c r="F225" s="122"/>
    </row>
    <row r="226" spans="2:6" x14ac:dyDescent="0.25">
      <c r="B226" s="122"/>
      <c r="C226" s="122"/>
      <c r="D226" s="122"/>
      <c r="E226" s="122"/>
      <c r="F226" s="122"/>
    </row>
    <row r="227" spans="2:6" x14ac:dyDescent="0.25">
      <c r="B227" s="122"/>
      <c r="C227" s="122"/>
      <c r="D227" s="122"/>
      <c r="E227" s="122"/>
      <c r="F227" s="122"/>
    </row>
    <row r="228" spans="2:6" x14ac:dyDescent="0.25">
      <c r="B228" s="122"/>
      <c r="C228" s="122"/>
      <c r="D228" s="122"/>
      <c r="E228" s="122"/>
      <c r="F228" s="122"/>
    </row>
    <row r="229" spans="2:6" x14ac:dyDescent="0.25">
      <c r="B229" s="122"/>
      <c r="C229" s="122"/>
      <c r="D229" s="122"/>
      <c r="E229" s="122"/>
      <c r="F229" s="122"/>
    </row>
    <row r="230" spans="2:6" x14ac:dyDescent="0.25">
      <c r="B230" s="122"/>
      <c r="C230" s="122"/>
      <c r="D230" s="122"/>
      <c r="E230" s="122"/>
      <c r="F230" s="122"/>
    </row>
    <row r="231" spans="2:6" x14ac:dyDescent="0.25">
      <c r="B231" s="122"/>
      <c r="C231" s="122"/>
      <c r="D231" s="122"/>
      <c r="E231" s="122"/>
      <c r="F231" s="122"/>
    </row>
    <row r="232" spans="2:6" x14ac:dyDescent="0.25">
      <c r="B232" s="122"/>
      <c r="C232" s="122"/>
      <c r="D232" s="122"/>
      <c r="E232" s="122"/>
      <c r="F232" s="122"/>
    </row>
    <row r="233" spans="2:6" x14ac:dyDescent="0.25">
      <c r="B233" s="122"/>
      <c r="C233" s="122"/>
      <c r="D233" s="122"/>
      <c r="E233" s="122"/>
      <c r="F233" s="122"/>
    </row>
    <row r="234" spans="2:6" x14ac:dyDescent="0.25">
      <c r="B234" s="122"/>
      <c r="C234" s="122"/>
      <c r="D234" s="122"/>
      <c r="E234" s="122"/>
      <c r="F234" s="122"/>
    </row>
    <row r="235" spans="2:6" x14ac:dyDescent="0.25">
      <c r="B235" s="122"/>
      <c r="C235" s="122"/>
      <c r="D235" s="122"/>
      <c r="E235" s="122"/>
      <c r="F235" s="122"/>
    </row>
    <row r="236" spans="2:6" x14ac:dyDescent="0.25">
      <c r="B236" s="122"/>
      <c r="C236" s="122"/>
      <c r="D236" s="122"/>
      <c r="E236" s="122"/>
      <c r="F236" s="122"/>
    </row>
    <row r="237" spans="2:6" x14ac:dyDescent="0.25">
      <c r="B237" s="122"/>
      <c r="C237" s="122"/>
      <c r="D237" s="122"/>
      <c r="E237" s="122"/>
      <c r="F237" s="122"/>
    </row>
    <row r="238" spans="2:6" x14ac:dyDescent="0.25">
      <c r="B238" s="122"/>
      <c r="C238" s="122"/>
      <c r="D238" s="122"/>
      <c r="E238" s="122"/>
      <c r="F238" s="122"/>
    </row>
    <row r="239" spans="2:6" x14ac:dyDescent="0.25">
      <c r="B239" s="122"/>
      <c r="C239" s="122"/>
      <c r="D239" s="122"/>
      <c r="E239" s="122"/>
      <c r="F239" s="122"/>
    </row>
    <row r="240" spans="2:6" x14ac:dyDescent="0.25">
      <c r="B240" s="122"/>
      <c r="C240" s="122"/>
      <c r="D240" s="122"/>
      <c r="E240" s="122"/>
      <c r="F240" s="122"/>
    </row>
    <row r="241" spans="2:6" x14ac:dyDescent="0.25">
      <c r="B241" s="122"/>
      <c r="C241" s="122"/>
      <c r="D241" s="122"/>
      <c r="E241" s="122"/>
      <c r="F241" s="122"/>
    </row>
    <row r="242" spans="2:6" x14ac:dyDescent="0.25">
      <c r="B242" s="122"/>
      <c r="C242" s="122"/>
      <c r="D242" s="122"/>
      <c r="E242" s="122"/>
      <c r="F242" s="122"/>
    </row>
    <row r="243" spans="2:6" x14ac:dyDescent="0.25">
      <c r="B243" s="122"/>
      <c r="C243" s="122"/>
      <c r="D243" s="122"/>
      <c r="E243" s="122"/>
      <c r="F243" s="122"/>
    </row>
    <row r="244" spans="2:6" x14ac:dyDescent="0.25">
      <c r="B244" s="122"/>
      <c r="C244" s="122"/>
      <c r="D244" s="122"/>
      <c r="E244" s="122"/>
      <c r="F244" s="122"/>
    </row>
    <row r="245" spans="2:6" x14ac:dyDescent="0.25">
      <c r="B245" s="122"/>
      <c r="C245" s="122"/>
      <c r="D245" s="122"/>
      <c r="E245" s="122"/>
      <c r="F245" s="122"/>
    </row>
    <row r="246" spans="2:6" x14ac:dyDescent="0.25">
      <c r="B246" s="122"/>
      <c r="C246" s="122"/>
      <c r="D246" s="122"/>
      <c r="E246" s="122"/>
      <c r="F246" s="122"/>
    </row>
    <row r="247" spans="2:6" x14ac:dyDescent="0.25">
      <c r="B247" s="122"/>
      <c r="C247" s="122"/>
      <c r="D247" s="122"/>
      <c r="E247" s="122"/>
      <c r="F247" s="122"/>
    </row>
    <row r="248" spans="2:6" x14ac:dyDescent="0.25">
      <c r="B248" s="122"/>
      <c r="C248" s="122"/>
      <c r="D248" s="122"/>
      <c r="E248" s="122"/>
      <c r="F248" s="122"/>
    </row>
    <row r="249" spans="2:6" x14ac:dyDescent="0.25">
      <c r="B249" s="122"/>
      <c r="C249" s="122"/>
      <c r="D249" s="122"/>
      <c r="E249" s="122"/>
      <c r="F249" s="122"/>
    </row>
    <row r="250" spans="2:6" x14ac:dyDescent="0.25">
      <c r="B250" s="122"/>
      <c r="C250" s="122"/>
      <c r="D250" s="122"/>
      <c r="E250" s="122"/>
      <c r="F250" s="122"/>
    </row>
    <row r="251" spans="2:6" x14ac:dyDescent="0.25">
      <c r="B251" s="122"/>
      <c r="C251" s="122"/>
      <c r="D251" s="122"/>
      <c r="E251" s="122"/>
      <c r="F251" s="122"/>
    </row>
    <row r="252" spans="2:6" x14ac:dyDescent="0.25">
      <c r="B252" s="122"/>
      <c r="C252" s="122"/>
      <c r="D252" s="122"/>
      <c r="E252" s="122"/>
      <c r="F252" s="122"/>
    </row>
    <row r="253" spans="2:6" x14ac:dyDescent="0.25">
      <c r="B253" s="122"/>
      <c r="C253" s="122"/>
      <c r="D253" s="122"/>
      <c r="E253" s="122"/>
      <c r="F253" s="122"/>
    </row>
    <row r="254" spans="2:6" x14ac:dyDescent="0.25">
      <c r="B254" s="122"/>
      <c r="C254" s="122"/>
      <c r="D254" s="122"/>
      <c r="E254" s="122"/>
      <c r="F254" s="122"/>
    </row>
    <row r="255" spans="2:6" x14ac:dyDescent="0.25">
      <c r="B255" s="122"/>
      <c r="C255" s="122"/>
      <c r="D255" s="122"/>
      <c r="E255" s="122"/>
      <c r="F255" s="122"/>
    </row>
    <row r="256" spans="2:6" x14ac:dyDescent="0.25">
      <c r="B256" s="122"/>
      <c r="C256" s="122"/>
      <c r="D256" s="122"/>
      <c r="E256" s="122"/>
      <c r="F256" s="122"/>
    </row>
    <row r="257" spans="2:6" x14ac:dyDescent="0.25">
      <c r="B257" s="122"/>
      <c r="C257" s="122"/>
      <c r="D257" s="122"/>
      <c r="E257" s="122"/>
      <c r="F257" s="122"/>
    </row>
    <row r="258" spans="2:6" x14ac:dyDescent="0.25">
      <c r="B258" s="122"/>
      <c r="C258" s="122"/>
      <c r="D258" s="122"/>
      <c r="E258" s="122"/>
      <c r="F258" s="122"/>
    </row>
    <row r="259" spans="2:6" x14ac:dyDescent="0.25">
      <c r="B259" s="122"/>
      <c r="C259" s="122"/>
      <c r="D259" s="122"/>
      <c r="E259" s="122"/>
      <c r="F259" s="122"/>
    </row>
    <row r="260" spans="2:6" x14ac:dyDescent="0.25">
      <c r="B260" s="122"/>
      <c r="C260" s="122"/>
      <c r="D260" s="122"/>
      <c r="E260" s="122"/>
      <c r="F260" s="122"/>
    </row>
    <row r="261" spans="2:6" x14ac:dyDescent="0.25">
      <c r="B261" s="122"/>
      <c r="C261" s="122"/>
      <c r="D261" s="122"/>
      <c r="E261" s="122"/>
      <c r="F261" s="122"/>
    </row>
    <row r="262" spans="2:6" x14ac:dyDescent="0.25">
      <c r="B262" s="122"/>
      <c r="C262" s="122"/>
      <c r="D262" s="122"/>
      <c r="E262" s="122"/>
      <c r="F262" s="122"/>
    </row>
    <row r="263" spans="2:6" x14ac:dyDescent="0.25">
      <c r="B263" s="122"/>
      <c r="C263" s="122"/>
      <c r="D263" s="122"/>
      <c r="E263" s="122"/>
      <c r="F263" s="122"/>
    </row>
    <row r="264" spans="2:6" x14ac:dyDescent="0.25">
      <c r="B264" s="122"/>
      <c r="C264" s="122"/>
      <c r="D264" s="122"/>
      <c r="E264" s="122"/>
      <c r="F264" s="122"/>
    </row>
    <row r="265" spans="2:6" x14ac:dyDescent="0.25">
      <c r="B265" s="122"/>
      <c r="C265" s="122"/>
      <c r="D265" s="122"/>
      <c r="E265" s="122"/>
      <c r="F265" s="122"/>
    </row>
    <row r="266" spans="2:6" x14ac:dyDescent="0.25">
      <c r="B266" s="122"/>
      <c r="C266" s="122"/>
      <c r="D266" s="122"/>
      <c r="E266" s="122"/>
      <c r="F266" s="122"/>
    </row>
    <row r="267" spans="2:6" x14ac:dyDescent="0.25">
      <c r="B267" s="122"/>
      <c r="C267" s="122"/>
      <c r="D267" s="122"/>
      <c r="E267" s="122"/>
      <c r="F267" s="122"/>
    </row>
    <row r="268" spans="2:6" x14ac:dyDescent="0.25">
      <c r="B268" s="122"/>
      <c r="C268" s="122"/>
      <c r="D268" s="122"/>
      <c r="E268" s="122"/>
      <c r="F268" s="122"/>
    </row>
    <row r="269" spans="2:6" x14ac:dyDescent="0.25">
      <c r="B269" s="122"/>
      <c r="C269" s="122"/>
      <c r="D269" s="122"/>
      <c r="E269" s="122"/>
      <c r="F269" s="122"/>
    </row>
    <row r="270" spans="2:6" x14ac:dyDescent="0.25">
      <c r="B270" s="122"/>
      <c r="C270" s="122"/>
      <c r="D270" s="122"/>
      <c r="E270" s="122"/>
      <c r="F270" s="122"/>
    </row>
    <row r="271" spans="2:6" x14ac:dyDescent="0.25">
      <c r="B271" s="122"/>
      <c r="C271" s="122"/>
      <c r="D271" s="122"/>
      <c r="E271" s="122"/>
      <c r="F271" s="122"/>
    </row>
    <row r="272" spans="2:6" x14ac:dyDescent="0.25">
      <c r="B272" s="122"/>
      <c r="C272" s="122"/>
      <c r="D272" s="122"/>
      <c r="E272" s="122"/>
      <c r="F272" s="122"/>
    </row>
    <row r="273" spans="2:6" x14ac:dyDescent="0.25">
      <c r="B273" s="122"/>
      <c r="C273" s="122"/>
      <c r="D273" s="122"/>
      <c r="E273" s="122"/>
      <c r="F273" s="122"/>
    </row>
    <row r="274" spans="2:6" x14ac:dyDescent="0.25">
      <c r="B274" s="122"/>
      <c r="C274" s="122"/>
      <c r="D274" s="122"/>
      <c r="E274" s="122"/>
      <c r="F274" s="122"/>
    </row>
    <row r="275" spans="2:6" x14ac:dyDescent="0.25">
      <c r="B275" s="122"/>
      <c r="C275" s="122"/>
      <c r="D275" s="122"/>
      <c r="E275" s="122"/>
      <c r="F275" s="122"/>
    </row>
    <row r="276" spans="2:6" x14ac:dyDescent="0.25">
      <c r="B276" s="122"/>
      <c r="C276" s="122"/>
      <c r="D276" s="122"/>
      <c r="E276" s="122"/>
      <c r="F276" s="122"/>
    </row>
    <row r="277" spans="2:6" x14ac:dyDescent="0.25">
      <c r="B277" s="122"/>
      <c r="C277" s="122"/>
      <c r="D277" s="122"/>
      <c r="E277" s="122"/>
      <c r="F277" s="122"/>
    </row>
    <row r="278" spans="2:6" x14ac:dyDescent="0.25">
      <c r="B278" s="122"/>
      <c r="C278" s="122"/>
      <c r="D278" s="122"/>
      <c r="E278" s="122"/>
      <c r="F278" s="122"/>
    </row>
    <row r="279" spans="2:6" x14ac:dyDescent="0.25">
      <c r="B279" s="122"/>
      <c r="C279" s="122"/>
      <c r="D279" s="122"/>
      <c r="E279" s="122"/>
      <c r="F279" s="122"/>
    </row>
    <row r="280" spans="2:6" x14ac:dyDescent="0.25">
      <c r="B280" s="122"/>
      <c r="C280" s="122"/>
      <c r="D280" s="122"/>
      <c r="E280" s="122"/>
      <c r="F280" s="122"/>
    </row>
    <row r="281" spans="2:6" x14ac:dyDescent="0.25">
      <c r="B281" s="122"/>
      <c r="C281" s="122"/>
      <c r="D281" s="122"/>
      <c r="E281" s="122"/>
      <c r="F281" s="122"/>
    </row>
    <row r="282" spans="2:6" x14ac:dyDescent="0.25">
      <c r="B282" s="122"/>
      <c r="C282" s="122"/>
      <c r="D282" s="122"/>
      <c r="E282" s="122"/>
      <c r="F282" s="122"/>
    </row>
    <row r="283" spans="2:6" x14ac:dyDescent="0.25">
      <c r="B283" s="122"/>
      <c r="C283" s="122"/>
      <c r="D283" s="122"/>
      <c r="E283" s="122"/>
      <c r="F283" s="122"/>
    </row>
    <row r="284" spans="2:6" x14ac:dyDescent="0.25">
      <c r="B284" s="122"/>
      <c r="C284" s="122"/>
      <c r="D284" s="122"/>
      <c r="E284" s="122"/>
      <c r="F284" s="122"/>
    </row>
    <row r="285" spans="2:6" x14ac:dyDescent="0.25">
      <c r="B285" s="122"/>
      <c r="C285" s="122"/>
      <c r="D285" s="122"/>
      <c r="E285" s="122"/>
      <c r="F285" s="122"/>
    </row>
    <row r="286" spans="2:6" x14ac:dyDescent="0.25">
      <c r="B286" s="122"/>
      <c r="C286" s="122"/>
      <c r="D286" s="122"/>
      <c r="E286" s="122"/>
      <c r="F286" s="122"/>
    </row>
    <row r="287" spans="2:6" x14ac:dyDescent="0.25">
      <c r="B287" s="122"/>
      <c r="C287" s="122"/>
      <c r="D287" s="122"/>
      <c r="E287" s="122"/>
      <c r="F287" s="122"/>
    </row>
    <row r="288" spans="2:6" x14ac:dyDescent="0.25">
      <c r="B288" s="122"/>
      <c r="C288" s="122"/>
      <c r="D288" s="122"/>
      <c r="E288" s="122"/>
      <c r="F288" s="122"/>
    </row>
    <row r="289" spans="2:6" x14ac:dyDescent="0.25">
      <c r="B289" s="122"/>
      <c r="C289" s="122"/>
      <c r="D289" s="122"/>
      <c r="E289" s="122"/>
      <c r="F289" s="122"/>
    </row>
    <row r="290" spans="2:6" x14ac:dyDescent="0.25">
      <c r="B290" s="122"/>
      <c r="C290" s="122"/>
      <c r="D290" s="122"/>
      <c r="E290" s="122"/>
      <c r="F290" s="122"/>
    </row>
    <row r="291" spans="2:6" x14ac:dyDescent="0.25">
      <c r="B291" s="122"/>
      <c r="C291" s="122"/>
      <c r="D291" s="122"/>
      <c r="E291" s="122"/>
      <c r="F291" s="122"/>
    </row>
    <row r="292" spans="2:6" x14ac:dyDescent="0.25">
      <c r="B292" s="122"/>
      <c r="C292" s="122"/>
      <c r="D292" s="122"/>
      <c r="E292" s="122"/>
      <c r="F292" s="122"/>
    </row>
    <row r="293" spans="2:6" x14ac:dyDescent="0.25">
      <c r="B293" s="122"/>
      <c r="C293" s="122"/>
      <c r="D293" s="122"/>
      <c r="E293" s="122"/>
      <c r="F293" s="122"/>
    </row>
    <row r="294" spans="2:6" x14ac:dyDescent="0.25">
      <c r="B294" s="122"/>
      <c r="C294" s="122"/>
      <c r="D294" s="122"/>
      <c r="E294" s="122"/>
      <c r="F294" s="122"/>
    </row>
    <row r="295" spans="2:6" x14ac:dyDescent="0.25">
      <c r="B295" s="122"/>
      <c r="C295" s="122"/>
      <c r="D295" s="122"/>
      <c r="E295" s="122"/>
      <c r="F295" s="122"/>
    </row>
    <row r="296" spans="2:6" x14ac:dyDescent="0.25">
      <c r="B296" s="122"/>
      <c r="C296" s="122"/>
      <c r="D296" s="122"/>
      <c r="E296" s="122"/>
      <c r="F296" s="122"/>
    </row>
    <row r="297" spans="2:6" x14ac:dyDescent="0.25">
      <c r="B297" s="122"/>
      <c r="C297" s="122"/>
      <c r="D297" s="122"/>
      <c r="E297" s="122"/>
      <c r="F297" s="122"/>
    </row>
    <row r="298" spans="2:6" x14ac:dyDescent="0.25">
      <c r="B298" s="122"/>
      <c r="C298" s="122"/>
      <c r="D298" s="122"/>
      <c r="E298" s="122"/>
      <c r="F298" s="122"/>
    </row>
    <row r="299" spans="2:6" x14ac:dyDescent="0.25">
      <c r="B299" s="122"/>
      <c r="C299" s="122"/>
      <c r="D299" s="122"/>
      <c r="E299" s="122"/>
      <c r="F299" s="122"/>
    </row>
    <row r="300" spans="2:6" x14ac:dyDescent="0.25">
      <c r="B300" s="122"/>
      <c r="C300" s="122"/>
      <c r="D300" s="122"/>
      <c r="E300" s="122"/>
      <c r="F300" s="122"/>
    </row>
    <row r="301" spans="2:6" x14ac:dyDescent="0.25">
      <c r="B301" s="122"/>
      <c r="C301" s="122"/>
      <c r="D301" s="122"/>
      <c r="E301" s="122"/>
      <c r="F301" s="122"/>
    </row>
  </sheetData>
  <mergeCells count="17">
    <mergeCell ref="C120:F120"/>
    <mergeCell ref="B1:D1"/>
    <mergeCell ref="C4:F4"/>
    <mergeCell ref="C19:F19"/>
    <mergeCell ref="C34:F34"/>
    <mergeCell ref="C48:F48"/>
    <mergeCell ref="C63:F63"/>
    <mergeCell ref="C76:F76"/>
    <mergeCell ref="C90:D90"/>
    <mergeCell ref="C91:F91"/>
    <mergeCell ref="C92:F92"/>
    <mergeCell ref="C106:F106"/>
    <mergeCell ref="C134:D134"/>
    <mergeCell ref="C135:F135"/>
    <mergeCell ref="C136:F136"/>
    <mergeCell ref="C149:D149"/>
    <mergeCell ref="C151:D151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2024-12-04T09:14:27Z</cp:lastPrinted>
  <dcterms:created xsi:type="dcterms:W3CDTF">2024-07-16T08:16:17Z</dcterms:created>
  <dcterms:modified xsi:type="dcterms:W3CDTF">2024-12-04T09:15:13Z</dcterms:modified>
</cp:coreProperties>
</file>