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568" documentId="8_{E455072D-3EAF-402B-9139-3E9A8344B20C}" xr6:coauthVersionLast="47" xr6:coauthVersionMax="47" xr10:uidLastSave="{A58B3D7E-1B40-4B1F-81E4-CE3E526CDFD2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10" i="1"/>
  <c r="J10" i="1" s="1"/>
  <c r="H11" i="1"/>
  <c r="J11" i="1" s="1"/>
  <c r="H12" i="1"/>
  <c r="J12" i="1" s="1"/>
  <c r="H20" i="1"/>
  <c r="J20" i="1" s="1"/>
  <c r="H21" i="1"/>
  <c r="J21" i="1" s="1"/>
  <c r="H23" i="1"/>
  <c r="J23" i="1" s="1"/>
  <c r="H24" i="1"/>
  <c r="J24" i="1" s="1"/>
  <c r="H34" i="1"/>
  <c r="J34" i="1" s="1"/>
  <c r="H35" i="1"/>
  <c r="J35" i="1" s="1"/>
  <c r="H36" i="1"/>
  <c r="J36" i="1" s="1"/>
  <c r="H37" i="1"/>
  <c r="J37" i="1" s="1"/>
  <c r="G9" i="1"/>
  <c r="H9" i="1" s="1"/>
  <c r="J9" i="1" s="1"/>
  <c r="G10" i="1"/>
  <c r="G11" i="1"/>
  <c r="G12" i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G21" i="1"/>
  <c r="G22" i="1"/>
  <c r="H22" i="1" s="1"/>
  <c r="J22" i="1" s="1"/>
  <c r="G23" i="1"/>
  <c r="G24" i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G35" i="1"/>
  <c r="G36" i="1"/>
  <c r="G37" i="1"/>
  <c r="G38" i="1"/>
  <c r="H38" i="1" s="1"/>
  <c r="J38" i="1" s="1"/>
  <c r="G39" i="1"/>
  <c r="H39" i="1" s="1"/>
  <c r="J39" i="1" s="1"/>
  <c r="I8" i="1"/>
  <c r="G8" i="1"/>
  <c r="H8" i="1" s="1"/>
  <c r="J8" i="1" s="1"/>
  <c r="I40" i="1" l="1"/>
  <c r="J40" i="1" l="1"/>
</calcChain>
</file>

<file path=xl/sharedStrings.xml><?xml version="1.0" encoding="utf-8"?>
<sst xmlns="http://schemas.openxmlformats.org/spreadsheetml/2006/main" count="88" uniqueCount="58">
  <si>
    <t>kg</t>
  </si>
  <si>
    <t xml:space="preserve">Údené koleno s kosťou </t>
  </si>
  <si>
    <t xml:space="preserve">Oravská slanina s kožou </t>
  </si>
  <si>
    <t xml:space="preserve">kg 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</si>
  <si>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</si>
  <si>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</si>
  <si>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</si>
  <si>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</si>
  <si>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</si>
  <si>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</si>
  <si>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</si>
  <si>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</si>
  <si>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</si>
  <si>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</si>
  <si>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</si>
  <si>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</si>
  <si>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</si>
  <si>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</si>
  <si>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</si>
  <si>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</si>
  <si>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B1.1</t>
  </si>
  <si>
    <t xml:space="preserve">     Nákup potravín pre potreby študentskej jedálne - Časť 1: Čerstvé mäso a mäsové výrobky</t>
  </si>
  <si>
    <t>Celková cena za čast predmetu zákazky v EUR:</t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</si>
  <si>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</si>
  <si>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</si>
  <si>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</si>
  <si>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</si>
  <si>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údaje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</si>
  <si>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t>Hovädzie zadné bez kosti - býk, čerstvé, kuchynská úprava, kvalita triedy A, voľne ložené</t>
  </si>
  <si>
    <t>Hovädzie predné bez kosti - býk, čerstvé, kuchynská úprava, kvalita triedy A, voľne ložené</t>
  </si>
  <si>
    <t>Hovädzie držky, mrazené, predvarené, balenie: 1kg</t>
  </si>
  <si>
    <t>Teľacie karé, kuchynská úprava, kvalita triedy A, voľne ložené</t>
  </si>
  <si>
    <t>Bravčové stehno bez kosti, kuchynská úprava, kvalita triedy A, voľne ložené</t>
  </si>
  <si>
    <t>Bravčové plece bez kosti, čerstvé, kvalita triedy A, kuchynská úprava, voľne ložené</t>
  </si>
  <si>
    <t xml:space="preserve">Bravčová krkovička bez kosti a bez retiazky, čerstvá, kuchynská úprava, kvalita triedy A, voľne ložená </t>
  </si>
  <si>
    <t>Bravčová panenka, čerstvá, kuchynská úprava, kvalita triedy A, voľne ložená</t>
  </si>
  <si>
    <t>Bravčová krkovička údená bez kosti, čerstvá, kuchynská úprava, kvalita triedy A, voľne ložená</t>
  </si>
  <si>
    <t>Bravčové karé bez kosti a retiazky čerstvé, kuchynská úprava, kvalita triedy A, voľne ložené</t>
  </si>
  <si>
    <t>Bravčový bôčik bez kosti, kuchynská úprava, kvalita triedy A, voľne ložený</t>
  </si>
  <si>
    <t>Šunková saláma bezlepková, balenie: cca 3 kg, zloženie: min 61 % brav. mäso, min 4% hov.mäso</t>
  </si>
  <si>
    <t>Šunka bravčová s podielom mäsa min 90%, balenie: cca 3 kg</t>
  </si>
  <si>
    <t>Saláma Nitran, krájaná, vákuovo balená, balenie: 75g - 100g</t>
  </si>
  <si>
    <t>Malokarpatská saláma, krájaná, vakuovo balená, balenie: 75g - 100g</t>
  </si>
  <si>
    <t>Španielska saláma, krájaná, vákuovo, balenie: 100g</t>
  </si>
  <si>
    <t xml:space="preserve">Bravčová debrecínka, krájaná, vakuovo balená, balenie: 100g - 200g </t>
  </si>
  <si>
    <t>Bravčová debrecínka, balenie: cca 2,5 kg</t>
  </si>
  <si>
    <t>Hydinová šunka, vákuovo balená, balenie: cca 100g - 200g</t>
  </si>
  <si>
    <t xml:space="preserve">Moravské mäso, krájané, vakuovo balené, zloženie: 98% bravčové mäso, balenie: 100g - 200g </t>
  </si>
  <si>
    <t xml:space="preserve">Bravčová údená klobása, 100g </t>
  </si>
  <si>
    <t>Bravčové oškvarky, 100 % bravčová slanina, balenie: cca 2 – 2,5 kg</t>
  </si>
  <si>
    <t>Masť bravčová 100 %, balenie: 5kg vedro</t>
  </si>
  <si>
    <t xml:space="preserve">Bravčová tlačenka, krájaná, podiel mäsa: min. 47% bravčové mäso, 13% vnútornosti  </t>
  </si>
  <si>
    <t xml:space="preserve">Údená slanina bez kože, krájaná na kocky, balenie: cca 1 – 2 kg </t>
  </si>
  <si>
    <t>Jaternica, kalibrovaná 100 g, zloženie: min 48% bravčové mäso</t>
  </si>
  <si>
    <t xml:space="preserve">Prosciutto, krájané, každý plátok predelený fóliou, balenie: cca 200g - 500g </t>
  </si>
  <si>
    <t>Diamonky párky exclusive, bezlepkové, vakuovo balené, balenie: cca 1 kg, zloženie: min. 90% bravčové mäso</t>
  </si>
  <si>
    <t xml:space="preserve">Šarišské párky, vakuovo balené, balenie: cca 1 - 1,5 kg, zloženie: min. 50 % brav.mäso, 19 % hovädzie mäso
</t>
  </si>
  <si>
    <t>Diamonky párky bezlepkové, zloženie: min. 76 % bravčové mäso, vakuovo balené, balenie: cca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</si>
</sst>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4" fontId="14" fillId="2" borderId="6" xfId="1" applyFont="1" applyFill="1" applyBorder="1" applyAlignment="1">
      <alignment horizontal="right" vertical="center"/>
    </xf>
    <xf numFmtId="0" fontId="14" fillId="2" borderId="6" xfId="1" applyNumberFormat="1" applyFont="1" applyFill="1" applyBorder="1" applyAlignment="1">
      <alignment horizontal="right" vertical="center"/>
    </xf>
    <xf numFmtId="44" fontId="4" fillId="0" borderId="6" xfId="1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vertical="center"/>
    </xf>
    <xf numFmtId="44" fontId="9" fillId="4" borderId="4" xfId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13" workbookViewId="0">
      <selection activeCell="R22" sqref="R22"/>
    </sheetView>
  </sheetViews>
  <sheetFormatPr defaultRowHeight="15" x14ac:dyDescent="0.25"/>
  <cols>
    <col min="1" max="1" width="3.625" style="3" customWidth="1"/>
    <col min="2" max="2" width="39.625" style="2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7" width="8.875" style="2" customWidth="1"/>
    <col min="8" max="8" width="8.25" style="2" customWidth="1"/>
    <col min="9" max="9" width="12.25" style="2" customWidth="1"/>
    <col min="10" max="10" width="11.25" style="2" customWidth="1"/>
    <col min="11" max="11" width="22.875" style="1" customWidth="1"/>
    <col min="12" max="16384" width="9" style="1"/>
  </cols>
  <sheetData>
    <row r="1" spans="1:11" x14ac:dyDescent="0.25">
      <c r="B1" s="6"/>
      <c r="C1" s="6"/>
      <c r="D1" s="6"/>
      <c r="E1" s="6"/>
      <c r="F1" s="6"/>
      <c r="G1" s="6"/>
      <c r="H1" s="6"/>
      <c r="I1" s="6"/>
      <c r="J1" s="40" t="s">
        <v>20</v>
      </c>
      <c r="K1" s="40"/>
    </row>
    <row r="2" spans="1:11" ht="15.75" thickBot="1" x14ac:dyDescent="0.3">
      <c r="B2" s="6"/>
      <c r="C2" s="6"/>
      <c r="D2" s="6"/>
      <c r="E2" s="6"/>
      <c r="F2" s="6"/>
      <c r="G2" s="6"/>
      <c r="H2" s="6"/>
      <c r="I2" s="6"/>
      <c r="J2" s="7"/>
    </row>
    <row r="3" spans="1:11" ht="15.75" customHeight="1" x14ac:dyDescent="0.25">
      <c r="A3" s="46" t="s">
        <v>5</v>
      </c>
      <c r="B3" s="47"/>
      <c r="C3" s="56" t="s">
        <v>14</v>
      </c>
      <c r="D3" s="56"/>
      <c r="E3" s="56"/>
      <c r="F3" s="56"/>
      <c r="G3" s="56"/>
      <c r="H3" s="56"/>
      <c r="I3" s="56"/>
      <c r="J3" s="56"/>
      <c r="K3" s="57"/>
    </row>
    <row r="4" spans="1:11" ht="15.75" customHeight="1" x14ac:dyDescent="0.25">
      <c r="A4" s="48" t="s">
        <v>6</v>
      </c>
      <c r="B4" s="49"/>
      <c r="C4" s="54" t="s">
        <v>21</v>
      </c>
      <c r="D4" s="54"/>
      <c r="E4" s="54"/>
      <c r="F4" s="54"/>
      <c r="G4" s="54"/>
      <c r="H4" s="54"/>
      <c r="I4" s="54"/>
      <c r="J4" s="54"/>
      <c r="K4" s="55"/>
    </row>
    <row r="5" spans="1:11" ht="33.75" customHeight="1" thickBot="1" x14ac:dyDescent="0.3">
      <c r="A5" s="50" t="s">
        <v>27</v>
      </c>
      <c r="B5" s="51"/>
      <c r="C5" s="52"/>
      <c r="D5" s="52"/>
      <c r="E5" s="52"/>
      <c r="F5" s="52"/>
      <c r="G5" s="52"/>
      <c r="H5" s="52"/>
      <c r="I5" s="52"/>
      <c r="J5" s="52"/>
      <c r="K5" s="53"/>
    </row>
    <row r="6" spans="1:11" ht="8.25" customHeight="1" thickBot="1" x14ac:dyDescent="0.3">
      <c r="A6" s="58" t="s">
        <v>4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s="4" customFormat="1" ht="53.25" customHeight="1" thickBot="1" x14ac:dyDescent="0.25">
      <c r="A7" s="8" t="s">
        <v>7</v>
      </c>
      <c r="B7" s="9" t="s">
        <v>18</v>
      </c>
      <c r="C7" s="9" t="s">
        <v>8</v>
      </c>
      <c r="D7" s="9" t="s">
        <v>9</v>
      </c>
      <c r="E7" s="9" t="s">
        <v>23</v>
      </c>
      <c r="F7" s="9" t="s">
        <v>24</v>
      </c>
      <c r="G7" s="9" t="s">
        <v>13</v>
      </c>
      <c r="H7" s="9" t="s">
        <v>12</v>
      </c>
      <c r="I7" s="9" t="s">
        <v>10</v>
      </c>
      <c r="J7" s="9" t="s">
        <v>11</v>
      </c>
      <c r="K7" s="10" t="s">
        <v>25</v>
      </c>
    </row>
    <row r="8" spans="1:11" s="2" customFormat="1" ht="30" customHeight="1" x14ac:dyDescent="0.25">
      <c r="A8" s="11">
        <v>1</v>
      </c>
      <c r="B8" s="39" t="s">
        <v>28</v>
      </c>
      <c r="C8" s="12" t="s">
        <v>0</v>
      </c>
      <c r="D8" s="61">
        <v>1100</v>
      </c>
      <c r="E8" s="13"/>
      <c r="F8" s="14"/>
      <c r="G8" s="15">
        <f>E8/100*F8</f>
        <v>0</v>
      </c>
      <c r="H8" s="15">
        <f>E8+G8</f>
        <v>0</v>
      </c>
      <c r="I8" s="15">
        <f>D8*E8</f>
        <v>0</v>
      </c>
      <c r="J8" s="15">
        <f>D8*H8</f>
        <v>0</v>
      </c>
      <c r="K8" s="16"/>
    </row>
    <row r="9" spans="1:11" s="2" customFormat="1" ht="30" customHeight="1" x14ac:dyDescent="0.25">
      <c r="A9" s="17">
        <v>2</v>
      </c>
      <c r="B9" s="34" t="s">
        <v>29</v>
      </c>
      <c r="C9" s="18" t="s">
        <v>0</v>
      </c>
      <c r="D9" s="62">
        <v>30</v>
      </c>
      <c r="E9" s="13"/>
      <c r="F9" s="14"/>
      <c r="G9" s="15">
        <f t="shared" ref="G9:G39" si="0">E9/100*F9</f>
        <v>0</v>
      </c>
      <c r="H9" s="15">
        <f t="shared" ref="H9:H39" si="1">E9+G9</f>
        <v>0</v>
      </c>
      <c r="I9" s="15">
        <f t="shared" ref="I9:I39" si="2">D9*E9</f>
        <v>0</v>
      </c>
      <c r="J9" s="15">
        <f t="shared" ref="J9:J39" si="3">D9*H9</f>
        <v>0</v>
      </c>
      <c r="K9" s="19"/>
    </row>
    <row r="10" spans="1:11" s="2" customFormat="1" ht="19.5" customHeight="1" x14ac:dyDescent="0.25">
      <c r="A10" s="17">
        <v>3</v>
      </c>
      <c r="B10" s="33" t="s">
        <v>30</v>
      </c>
      <c r="C10" s="18" t="s">
        <v>0</v>
      </c>
      <c r="D10" s="62">
        <v>200</v>
      </c>
      <c r="E10" s="13"/>
      <c r="F10" s="14"/>
      <c r="G10" s="15">
        <f t="shared" si="0"/>
        <v>0</v>
      </c>
      <c r="H10" s="15">
        <f t="shared" si="1"/>
        <v>0</v>
      </c>
      <c r="I10" s="15">
        <f t="shared" si="2"/>
        <v>0</v>
      </c>
      <c r="J10" s="15">
        <f t="shared" si="3"/>
        <v>0</v>
      </c>
      <c r="K10" s="19"/>
    </row>
    <row r="11" spans="1:11" s="2" customFormat="1" ht="30" customHeight="1" x14ac:dyDescent="0.25">
      <c r="A11" s="17">
        <v>4</v>
      </c>
      <c r="B11" s="34" t="s">
        <v>31</v>
      </c>
      <c r="C11" s="18" t="s">
        <v>0</v>
      </c>
      <c r="D11" s="62">
        <v>40</v>
      </c>
      <c r="E11" s="13"/>
      <c r="F11" s="14"/>
      <c r="G11" s="15">
        <f t="shared" si="0"/>
        <v>0</v>
      </c>
      <c r="H11" s="15">
        <f t="shared" si="1"/>
        <v>0</v>
      </c>
      <c r="I11" s="15">
        <f t="shared" si="2"/>
        <v>0</v>
      </c>
      <c r="J11" s="15">
        <f t="shared" si="3"/>
        <v>0</v>
      </c>
      <c r="K11" s="19"/>
    </row>
    <row r="12" spans="1:11" s="2" customFormat="1" ht="30" customHeight="1" x14ac:dyDescent="0.25">
      <c r="A12" s="17">
        <v>5</v>
      </c>
      <c r="B12" s="34" t="s">
        <v>32</v>
      </c>
      <c r="C12" s="18" t="s">
        <v>0</v>
      </c>
      <c r="D12" s="62">
        <v>1500</v>
      </c>
      <c r="E12" s="13"/>
      <c r="F12" s="14"/>
      <c r="G12" s="15">
        <f t="shared" si="0"/>
        <v>0</v>
      </c>
      <c r="H12" s="15">
        <f t="shared" si="1"/>
        <v>0</v>
      </c>
      <c r="I12" s="15">
        <f t="shared" si="2"/>
        <v>0</v>
      </c>
      <c r="J12" s="15">
        <f t="shared" si="3"/>
        <v>0</v>
      </c>
      <c r="K12" s="19"/>
    </row>
    <row r="13" spans="1:11" s="2" customFormat="1" ht="30" customHeight="1" x14ac:dyDescent="0.25">
      <c r="A13" s="17">
        <v>6</v>
      </c>
      <c r="B13" s="34" t="s">
        <v>33</v>
      </c>
      <c r="C13" s="18" t="s">
        <v>0</v>
      </c>
      <c r="D13" s="62">
        <v>400</v>
      </c>
      <c r="E13" s="13"/>
      <c r="F13" s="14"/>
      <c r="G13" s="15">
        <f t="shared" si="0"/>
        <v>0</v>
      </c>
      <c r="H13" s="15">
        <f t="shared" si="1"/>
        <v>0</v>
      </c>
      <c r="I13" s="15">
        <f t="shared" si="2"/>
        <v>0</v>
      </c>
      <c r="J13" s="15">
        <f t="shared" si="3"/>
        <v>0</v>
      </c>
      <c r="K13" s="19"/>
    </row>
    <row r="14" spans="1:11" s="2" customFormat="1" ht="39" customHeight="1" x14ac:dyDescent="0.25">
      <c r="A14" s="17">
        <v>7</v>
      </c>
      <c r="B14" s="34" t="s">
        <v>34</v>
      </c>
      <c r="C14" s="18" t="s">
        <v>0</v>
      </c>
      <c r="D14" s="62">
        <v>580</v>
      </c>
      <c r="E14" s="13"/>
      <c r="F14" s="14"/>
      <c r="G14" s="15">
        <f t="shared" si="0"/>
        <v>0</v>
      </c>
      <c r="H14" s="15">
        <f t="shared" si="1"/>
        <v>0</v>
      </c>
      <c r="I14" s="15">
        <f t="shared" si="2"/>
        <v>0</v>
      </c>
      <c r="J14" s="15">
        <f t="shared" si="3"/>
        <v>0</v>
      </c>
      <c r="K14" s="19"/>
    </row>
    <row r="15" spans="1:11" s="2" customFormat="1" ht="30" customHeight="1" x14ac:dyDescent="0.25">
      <c r="A15" s="17">
        <v>8</v>
      </c>
      <c r="B15" s="34" t="s">
        <v>35</v>
      </c>
      <c r="C15" s="18" t="s">
        <v>0</v>
      </c>
      <c r="D15" s="62">
        <v>120</v>
      </c>
      <c r="E15" s="13"/>
      <c r="F15" s="14"/>
      <c r="G15" s="15">
        <f t="shared" si="0"/>
        <v>0</v>
      </c>
      <c r="H15" s="15">
        <f t="shared" si="1"/>
        <v>0</v>
      </c>
      <c r="I15" s="15">
        <f t="shared" si="2"/>
        <v>0</v>
      </c>
      <c r="J15" s="15">
        <f t="shared" si="3"/>
        <v>0</v>
      </c>
      <c r="K15" s="19"/>
    </row>
    <row r="16" spans="1:11" s="2" customFormat="1" ht="30" customHeight="1" x14ac:dyDescent="0.25">
      <c r="A16" s="17">
        <v>9</v>
      </c>
      <c r="B16" s="34" t="s">
        <v>36</v>
      </c>
      <c r="C16" s="18" t="s">
        <v>0</v>
      </c>
      <c r="D16" s="62">
        <v>250</v>
      </c>
      <c r="E16" s="13"/>
      <c r="F16" s="14"/>
      <c r="G16" s="15">
        <f t="shared" si="0"/>
        <v>0</v>
      </c>
      <c r="H16" s="15">
        <f t="shared" si="1"/>
        <v>0</v>
      </c>
      <c r="I16" s="15">
        <f t="shared" si="2"/>
        <v>0</v>
      </c>
      <c r="J16" s="15">
        <f t="shared" si="3"/>
        <v>0</v>
      </c>
      <c r="K16" s="19"/>
    </row>
    <row r="17" spans="1:11" s="2" customFormat="1" ht="30" customHeight="1" x14ac:dyDescent="0.25">
      <c r="A17" s="17">
        <v>10</v>
      </c>
      <c r="B17" s="34" t="s">
        <v>37</v>
      </c>
      <c r="C17" s="18" t="s">
        <v>0</v>
      </c>
      <c r="D17" s="62">
        <v>2500</v>
      </c>
      <c r="E17" s="13"/>
      <c r="F17" s="14"/>
      <c r="G17" s="15">
        <f t="shared" si="0"/>
        <v>0</v>
      </c>
      <c r="H17" s="15">
        <f t="shared" si="1"/>
        <v>0</v>
      </c>
      <c r="I17" s="15">
        <f t="shared" si="2"/>
        <v>0</v>
      </c>
      <c r="J17" s="15">
        <f t="shared" si="3"/>
        <v>0</v>
      </c>
      <c r="K17" s="19"/>
    </row>
    <row r="18" spans="1:11" s="2" customFormat="1" ht="30" customHeight="1" x14ac:dyDescent="0.25">
      <c r="A18" s="17">
        <v>11</v>
      </c>
      <c r="B18" s="34" t="s">
        <v>38</v>
      </c>
      <c r="C18" s="18" t="s">
        <v>0</v>
      </c>
      <c r="D18" s="62">
        <v>50</v>
      </c>
      <c r="E18" s="13"/>
      <c r="F18" s="14"/>
      <c r="G18" s="15">
        <f t="shared" si="0"/>
        <v>0</v>
      </c>
      <c r="H18" s="15">
        <f t="shared" si="1"/>
        <v>0</v>
      </c>
      <c r="I18" s="15">
        <f t="shared" si="2"/>
        <v>0</v>
      </c>
      <c r="J18" s="15">
        <f t="shared" si="3"/>
        <v>0</v>
      </c>
      <c r="K18" s="19"/>
    </row>
    <row r="19" spans="1:11" s="2" customFormat="1" ht="34.5" customHeight="1" x14ac:dyDescent="0.25">
      <c r="A19" s="17">
        <v>12</v>
      </c>
      <c r="B19" s="33" t="s">
        <v>39</v>
      </c>
      <c r="C19" s="18" t="s">
        <v>0</v>
      </c>
      <c r="D19" s="62">
        <v>600</v>
      </c>
      <c r="E19" s="13"/>
      <c r="F19" s="14"/>
      <c r="G19" s="15">
        <f t="shared" si="0"/>
        <v>0</v>
      </c>
      <c r="H19" s="15">
        <f t="shared" si="1"/>
        <v>0</v>
      </c>
      <c r="I19" s="15">
        <f t="shared" si="2"/>
        <v>0</v>
      </c>
      <c r="J19" s="15">
        <f t="shared" si="3"/>
        <v>0</v>
      </c>
      <c r="K19" s="19"/>
    </row>
    <row r="20" spans="1:11" s="2" customFormat="1" ht="30" customHeight="1" x14ac:dyDescent="0.25">
      <c r="A20" s="17">
        <v>13</v>
      </c>
      <c r="B20" s="33" t="s">
        <v>40</v>
      </c>
      <c r="C20" s="18" t="s">
        <v>0</v>
      </c>
      <c r="D20" s="62">
        <v>120</v>
      </c>
      <c r="E20" s="13"/>
      <c r="F20" s="14"/>
      <c r="G20" s="15">
        <f t="shared" si="0"/>
        <v>0</v>
      </c>
      <c r="H20" s="15">
        <f t="shared" si="1"/>
        <v>0</v>
      </c>
      <c r="I20" s="15">
        <f t="shared" si="2"/>
        <v>0</v>
      </c>
      <c r="J20" s="15">
        <f t="shared" si="3"/>
        <v>0</v>
      </c>
      <c r="K20" s="19"/>
    </row>
    <row r="21" spans="1:11" s="2" customFormat="1" ht="33.75" customHeight="1" x14ac:dyDescent="0.25">
      <c r="A21" s="17">
        <v>14</v>
      </c>
      <c r="B21" s="33" t="s">
        <v>41</v>
      </c>
      <c r="C21" s="18" t="s">
        <v>0</v>
      </c>
      <c r="D21" s="62">
        <v>20</v>
      </c>
      <c r="E21" s="13"/>
      <c r="F21" s="14"/>
      <c r="G21" s="15">
        <f t="shared" si="0"/>
        <v>0</v>
      </c>
      <c r="H21" s="15">
        <f t="shared" si="1"/>
        <v>0</v>
      </c>
      <c r="I21" s="15">
        <f t="shared" si="2"/>
        <v>0</v>
      </c>
      <c r="J21" s="15">
        <f t="shared" si="3"/>
        <v>0</v>
      </c>
      <c r="K21" s="19"/>
    </row>
    <row r="22" spans="1:11" s="2" customFormat="1" ht="30" customHeight="1" x14ac:dyDescent="0.25">
      <c r="A22" s="17">
        <v>15</v>
      </c>
      <c r="B22" s="34" t="s">
        <v>42</v>
      </c>
      <c r="C22" s="18" t="s">
        <v>0</v>
      </c>
      <c r="D22" s="62">
        <v>8</v>
      </c>
      <c r="E22" s="13"/>
      <c r="F22" s="14"/>
      <c r="G22" s="15">
        <f t="shared" si="0"/>
        <v>0</v>
      </c>
      <c r="H22" s="15">
        <f t="shared" si="1"/>
        <v>0</v>
      </c>
      <c r="I22" s="15">
        <f t="shared" si="2"/>
        <v>0</v>
      </c>
      <c r="J22" s="15">
        <f t="shared" si="3"/>
        <v>0</v>
      </c>
      <c r="K22" s="19"/>
    </row>
    <row r="23" spans="1:11" s="2" customFormat="1" ht="21" customHeight="1" x14ac:dyDescent="0.25">
      <c r="A23" s="17">
        <v>16</v>
      </c>
      <c r="B23" s="34" t="s">
        <v>43</v>
      </c>
      <c r="C23" s="18" t="s">
        <v>0</v>
      </c>
      <c r="D23" s="62">
        <v>8</v>
      </c>
      <c r="E23" s="13"/>
      <c r="F23" s="14"/>
      <c r="G23" s="15">
        <f t="shared" si="0"/>
        <v>0</v>
      </c>
      <c r="H23" s="15">
        <f t="shared" si="1"/>
        <v>0</v>
      </c>
      <c r="I23" s="15">
        <f t="shared" si="2"/>
        <v>0</v>
      </c>
      <c r="J23" s="15">
        <f t="shared" si="3"/>
        <v>0</v>
      </c>
      <c r="K23" s="19"/>
    </row>
    <row r="24" spans="1:11" s="2" customFormat="1" ht="30" customHeight="1" x14ac:dyDescent="0.25">
      <c r="A24" s="17">
        <v>17</v>
      </c>
      <c r="B24" s="34" t="s">
        <v>44</v>
      </c>
      <c r="C24" s="18" t="s">
        <v>0</v>
      </c>
      <c r="D24" s="62">
        <v>12</v>
      </c>
      <c r="E24" s="13"/>
      <c r="F24" s="14"/>
      <c r="G24" s="15">
        <f t="shared" si="0"/>
        <v>0</v>
      </c>
      <c r="H24" s="15">
        <f t="shared" si="1"/>
        <v>0</v>
      </c>
      <c r="I24" s="15">
        <f t="shared" si="2"/>
        <v>0</v>
      </c>
      <c r="J24" s="15">
        <f t="shared" si="3"/>
        <v>0</v>
      </c>
      <c r="K24" s="19"/>
    </row>
    <row r="25" spans="1:11" s="2" customFormat="1" ht="19.5" customHeight="1" x14ac:dyDescent="0.25">
      <c r="A25" s="17">
        <v>18</v>
      </c>
      <c r="B25" s="33" t="s">
        <v>45</v>
      </c>
      <c r="C25" s="18" t="s">
        <v>0</v>
      </c>
      <c r="D25" s="62">
        <v>24</v>
      </c>
      <c r="E25" s="13"/>
      <c r="F25" s="14"/>
      <c r="G25" s="15">
        <f t="shared" si="0"/>
        <v>0</v>
      </c>
      <c r="H25" s="15">
        <f t="shared" si="1"/>
        <v>0</v>
      </c>
      <c r="I25" s="15">
        <f t="shared" si="2"/>
        <v>0</v>
      </c>
      <c r="J25" s="15">
        <f t="shared" si="3"/>
        <v>0</v>
      </c>
      <c r="K25" s="19"/>
    </row>
    <row r="26" spans="1:11" s="2" customFormat="1" ht="30" customHeight="1" x14ac:dyDescent="0.25">
      <c r="A26" s="17">
        <v>19</v>
      </c>
      <c r="B26" s="34" t="s">
        <v>46</v>
      </c>
      <c r="C26" s="18" t="s">
        <v>0</v>
      </c>
      <c r="D26" s="62">
        <v>8</v>
      </c>
      <c r="E26" s="13"/>
      <c r="F26" s="14"/>
      <c r="G26" s="15">
        <f t="shared" si="0"/>
        <v>0</v>
      </c>
      <c r="H26" s="15">
        <f t="shared" si="1"/>
        <v>0</v>
      </c>
      <c r="I26" s="15">
        <f t="shared" si="2"/>
        <v>0</v>
      </c>
      <c r="J26" s="15">
        <f t="shared" si="3"/>
        <v>0</v>
      </c>
      <c r="K26" s="19"/>
    </row>
    <row r="27" spans="1:11" s="2" customFormat="1" ht="36.75" customHeight="1" x14ac:dyDescent="0.25">
      <c r="A27" s="17">
        <v>20</v>
      </c>
      <c r="B27" s="34" t="s">
        <v>47</v>
      </c>
      <c r="C27" s="18" t="s">
        <v>0</v>
      </c>
      <c r="D27" s="62">
        <v>12</v>
      </c>
      <c r="E27" s="13"/>
      <c r="F27" s="14"/>
      <c r="G27" s="15">
        <f t="shared" si="0"/>
        <v>0</v>
      </c>
      <c r="H27" s="15">
        <f t="shared" si="1"/>
        <v>0</v>
      </c>
      <c r="I27" s="15">
        <f t="shared" si="2"/>
        <v>0</v>
      </c>
      <c r="J27" s="15">
        <f t="shared" si="3"/>
        <v>0</v>
      </c>
      <c r="K27" s="19"/>
    </row>
    <row r="28" spans="1:11" s="2" customFormat="1" ht="19.5" customHeight="1" x14ac:dyDescent="0.25">
      <c r="A28" s="17">
        <v>21</v>
      </c>
      <c r="B28" s="35" t="s">
        <v>48</v>
      </c>
      <c r="C28" s="18" t="s">
        <v>0</v>
      </c>
      <c r="D28" s="62">
        <v>200</v>
      </c>
      <c r="E28" s="13"/>
      <c r="F28" s="14"/>
      <c r="G28" s="15">
        <f t="shared" si="0"/>
        <v>0</v>
      </c>
      <c r="H28" s="15">
        <f t="shared" si="1"/>
        <v>0</v>
      </c>
      <c r="I28" s="15">
        <f t="shared" si="2"/>
        <v>0</v>
      </c>
      <c r="J28" s="15">
        <f t="shared" si="3"/>
        <v>0</v>
      </c>
      <c r="K28" s="19"/>
    </row>
    <row r="29" spans="1:11" s="2" customFormat="1" ht="30" customHeight="1" x14ac:dyDescent="0.25">
      <c r="A29" s="17">
        <v>22</v>
      </c>
      <c r="B29" s="34" t="s">
        <v>49</v>
      </c>
      <c r="C29" s="18" t="s">
        <v>0</v>
      </c>
      <c r="D29" s="62">
        <v>250</v>
      </c>
      <c r="E29" s="13"/>
      <c r="F29" s="14"/>
      <c r="G29" s="15">
        <f t="shared" si="0"/>
        <v>0</v>
      </c>
      <c r="H29" s="15">
        <f t="shared" si="1"/>
        <v>0</v>
      </c>
      <c r="I29" s="15">
        <f t="shared" si="2"/>
        <v>0</v>
      </c>
      <c r="J29" s="15">
        <f t="shared" si="3"/>
        <v>0</v>
      </c>
      <c r="K29" s="19"/>
    </row>
    <row r="30" spans="1:11" s="2" customFormat="1" ht="18" customHeight="1" x14ac:dyDescent="0.25">
      <c r="A30" s="17">
        <v>23</v>
      </c>
      <c r="B30" s="36" t="s">
        <v>50</v>
      </c>
      <c r="C30" s="18" t="s">
        <v>0</v>
      </c>
      <c r="D30" s="62">
        <v>1000</v>
      </c>
      <c r="E30" s="13"/>
      <c r="F30" s="14"/>
      <c r="G30" s="15">
        <f t="shared" si="0"/>
        <v>0</v>
      </c>
      <c r="H30" s="15">
        <f t="shared" si="1"/>
        <v>0</v>
      </c>
      <c r="I30" s="15">
        <f t="shared" si="2"/>
        <v>0</v>
      </c>
      <c r="J30" s="15">
        <f t="shared" si="3"/>
        <v>0</v>
      </c>
      <c r="K30" s="19"/>
    </row>
    <row r="31" spans="1:11" s="2" customFormat="1" ht="19.5" customHeight="1" x14ac:dyDescent="0.25">
      <c r="A31" s="17">
        <v>24</v>
      </c>
      <c r="B31" s="36" t="s">
        <v>1</v>
      </c>
      <c r="C31" s="18" t="s">
        <v>0</v>
      </c>
      <c r="D31" s="62">
        <v>40</v>
      </c>
      <c r="E31" s="13"/>
      <c r="F31" s="14"/>
      <c r="G31" s="15">
        <f t="shared" si="0"/>
        <v>0</v>
      </c>
      <c r="H31" s="15">
        <f t="shared" si="1"/>
        <v>0</v>
      </c>
      <c r="I31" s="15">
        <f t="shared" si="2"/>
        <v>0</v>
      </c>
      <c r="J31" s="15">
        <f t="shared" si="3"/>
        <v>0</v>
      </c>
      <c r="K31" s="19"/>
    </row>
    <row r="32" spans="1:11" s="2" customFormat="1" ht="30" customHeight="1" x14ac:dyDescent="0.25">
      <c r="A32" s="17">
        <v>25</v>
      </c>
      <c r="B32" s="33" t="s">
        <v>51</v>
      </c>
      <c r="C32" s="18" t="s">
        <v>0</v>
      </c>
      <c r="D32" s="62">
        <v>3</v>
      </c>
      <c r="E32" s="13"/>
      <c r="F32" s="14"/>
      <c r="G32" s="15">
        <f t="shared" si="0"/>
        <v>0</v>
      </c>
      <c r="H32" s="15">
        <f t="shared" si="1"/>
        <v>0</v>
      </c>
      <c r="I32" s="15">
        <f t="shared" si="2"/>
        <v>0</v>
      </c>
      <c r="J32" s="15">
        <f t="shared" si="3"/>
        <v>0</v>
      </c>
      <c r="K32" s="19"/>
    </row>
    <row r="33" spans="1:11" s="2" customFormat="1" ht="30" customHeight="1" x14ac:dyDescent="0.25">
      <c r="A33" s="17">
        <v>26</v>
      </c>
      <c r="B33" s="34" t="s">
        <v>52</v>
      </c>
      <c r="C33" s="18" t="s">
        <v>0</v>
      </c>
      <c r="D33" s="62">
        <v>20</v>
      </c>
      <c r="E33" s="13"/>
      <c r="F33" s="14"/>
      <c r="G33" s="15">
        <f t="shared" si="0"/>
        <v>0</v>
      </c>
      <c r="H33" s="15">
        <f t="shared" si="1"/>
        <v>0</v>
      </c>
      <c r="I33" s="15">
        <f t="shared" si="2"/>
        <v>0</v>
      </c>
      <c r="J33" s="15">
        <f t="shared" si="3"/>
        <v>0</v>
      </c>
      <c r="K33" s="19"/>
    </row>
    <row r="34" spans="1:11" s="2" customFormat="1" ht="30" customHeight="1" x14ac:dyDescent="0.25">
      <c r="A34" s="17">
        <v>27</v>
      </c>
      <c r="B34" s="34" t="s">
        <v>53</v>
      </c>
      <c r="C34" s="18" t="s">
        <v>0</v>
      </c>
      <c r="D34" s="62">
        <v>10</v>
      </c>
      <c r="E34" s="13"/>
      <c r="F34" s="14"/>
      <c r="G34" s="15">
        <f t="shared" si="0"/>
        <v>0</v>
      </c>
      <c r="H34" s="15">
        <f t="shared" si="1"/>
        <v>0</v>
      </c>
      <c r="I34" s="15">
        <f t="shared" si="2"/>
        <v>0</v>
      </c>
      <c r="J34" s="15">
        <f t="shared" si="3"/>
        <v>0</v>
      </c>
      <c r="K34" s="19"/>
    </row>
    <row r="35" spans="1:11" s="2" customFormat="1" ht="30" customHeight="1" x14ac:dyDescent="0.25">
      <c r="A35" s="17">
        <v>28</v>
      </c>
      <c r="B35" s="34" t="s">
        <v>54</v>
      </c>
      <c r="C35" s="18" t="s">
        <v>0</v>
      </c>
      <c r="D35" s="62">
        <v>10</v>
      </c>
      <c r="E35" s="13"/>
      <c r="F35" s="14"/>
      <c r="G35" s="15">
        <f t="shared" si="0"/>
        <v>0</v>
      </c>
      <c r="H35" s="15">
        <f t="shared" si="1"/>
        <v>0</v>
      </c>
      <c r="I35" s="15">
        <f t="shared" si="2"/>
        <v>0</v>
      </c>
      <c r="J35" s="15">
        <f t="shared" si="3"/>
        <v>0</v>
      </c>
      <c r="K35" s="19"/>
    </row>
    <row r="36" spans="1:11" s="2" customFormat="1" ht="23.25" customHeight="1" x14ac:dyDescent="0.25">
      <c r="A36" s="17">
        <v>29</v>
      </c>
      <c r="B36" s="34" t="s">
        <v>2</v>
      </c>
      <c r="C36" s="18" t="s">
        <v>0</v>
      </c>
      <c r="D36" s="62">
        <v>400</v>
      </c>
      <c r="E36" s="13"/>
      <c r="F36" s="14"/>
      <c r="G36" s="15">
        <f t="shared" si="0"/>
        <v>0</v>
      </c>
      <c r="H36" s="15">
        <f t="shared" si="1"/>
        <v>0</v>
      </c>
      <c r="I36" s="15">
        <f t="shared" si="2"/>
        <v>0</v>
      </c>
      <c r="J36" s="15">
        <f t="shared" si="3"/>
        <v>0</v>
      </c>
      <c r="K36" s="19"/>
    </row>
    <row r="37" spans="1:11" s="2" customFormat="1" ht="51.75" customHeight="1" x14ac:dyDescent="0.25">
      <c r="A37" s="17">
        <v>30</v>
      </c>
      <c r="B37" s="33" t="s">
        <v>55</v>
      </c>
      <c r="C37" s="18" t="s">
        <v>0</v>
      </c>
      <c r="D37" s="62">
        <v>1500</v>
      </c>
      <c r="E37" s="13"/>
      <c r="F37" s="14"/>
      <c r="G37" s="15">
        <f t="shared" si="0"/>
        <v>0</v>
      </c>
      <c r="H37" s="15">
        <f t="shared" si="1"/>
        <v>0</v>
      </c>
      <c r="I37" s="15">
        <f t="shared" si="2"/>
        <v>0</v>
      </c>
      <c r="J37" s="15">
        <f t="shared" si="3"/>
        <v>0</v>
      </c>
      <c r="K37" s="19"/>
    </row>
    <row r="38" spans="1:11" s="2" customFormat="1" ht="46.5" customHeight="1" x14ac:dyDescent="0.25">
      <c r="A38" s="17">
        <v>31</v>
      </c>
      <c r="B38" s="32" t="s">
        <v>56</v>
      </c>
      <c r="C38" s="18" t="s">
        <v>0</v>
      </c>
      <c r="D38" s="62">
        <v>30</v>
      </c>
      <c r="E38" s="13"/>
      <c r="F38" s="14"/>
      <c r="G38" s="15">
        <f t="shared" si="0"/>
        <v>0</v>
      </c>
      <c r="H38" s="15">
        <f t="shared" si="1"/>
        <v>0</v>
      </c>
      <c r="I38" s="15">
        <f t="shared" si="2"/>
        <v>0</v>
      </c>
      <c r="J38" s="15">
        <f t="shared" si="3"/>
        <v>0</v>
      </c>
      <c r="K38" s="19"/>
    </row>
    <row r="39" spans="1:11" s="2" customFormat="1" ht="29.25" customHeight="1" thickBot="1" x14ac:dyDescent="0.3">
      <c r="A39" s="20">
        <v>32</v>
      </c>
      <c r="B39" s="38" t="s">
        <v>57</v>
      </c>
      <c r="C39" s="21" t="s">
        <v>3</v>
      </c>
      <c r="D39" s="63">
        <v>150</v>
      </c>
      <c r="E39" s="13"/>
      <c r="F39" s="14"/>
      <c r="G39" s="15">
        <f t="shared" si="0"/>
        <v>0</v>
      </c>
      <c r="H39" s="15">
        <f t="shared" si="1"/>
        <v>0</v>
      </c>
      <c r="I39" s="15">
        <f t="shared" si="2"/>
        <v>0</v>
      </c>
      <c r="J39" s="15">
        <f t="shared" si="3"/>
        <v>0</v>
      </c>
      <c r="K39" s="22"/>
    </row>
    <row r="40" spans="1:11" s="5" customFormat="1" ht="28.5" customHeight="1" thickBot="1" x14ac:dyDescent="0.3">
      <c r="A40" s="23"/>
      <c r="B40" s="41" t="s">
        <v>22</v>
      </c>
      <c r="C40" s="41"/>
      <c r="D40" s="41"/>
      <c r="E40" s="41"/>
      <c r="F40" s="41"/>
      <c r="G40" s="41"/>
      <c r="H40" s="24"/>
      <c r="I40" s="25">
        <f>SUM(I8:I39)</f>
        <v>0</v>
      </c>
      <c r="J40" s="25">
        <f>SUM(J8:J39)</f>
        <v>0</v>
      </c>
      <c r="K40" s="26"/>
    </row>
    <row r="41" spans="1:11" x14ac:dyDescent="0.25">
      <c r="A41" s="27"/>
      <c r="B41" s="42"/>
      <c r="C41" s="42"/>
      <c r="D41" s="42"/>
      <c r="E41" s="42"/>
      <c r="F41" s="42"/>
      <c r="G41" s="42"/>
      <c r="H41" s="42"/>
      <c r="I41" s="42"/>
      <c r="J41" s="42"/>
      <c r="K41" s="28"/>
    </row>
    <row r="42" spans="1:11" x14ac:dyDescent="0.25">
      <c r="A42" s="27"/>
      <c r="B42" s="29"/>
      <c r="C42" s="29"/>
      <c r="D42" s="29"/>
      <c r="E42" s="29"/>
      <c r="F42" s="29"/>
      <c r="G42" s="29"/>
      <c r="H42" s="29"/>
      <c r="I42" s="29"/>
      <c r="J42" s="29"/>
      <c r="K42" s="28"/>
    </row>
    <row r="43" spans="1:11" ht="15" customHeight="1" x14ac:dyDescent="0.25">
      <c r="A43" s="27"/>
      <c r="B43" s="37" t="s">
        <v>15</v>
      </c>
      <c r="C43" s="30"/>
      <c r="D43" s="30"/>
      <c r="E43" s="44" t="s">
        <v>26</v>
      </c>
      <c r="F43" s="44"/>
      <c r="G43" s="44"/>
      <c r="H43" s="44"/>
      <c r="I43" s="44"/>
      <c r="J43" s="44"/>
      <c r="K43" s="44"/>
    </row>
    <row r="44" spans="1:11" ht="15.75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1"/>
    </row>
    <row r="45" spans="1:11" ht="15.75" customHeight="1" x14ac:dyDescent="0.25">
      <c r="B45" s="30"/>
      <c r="C45" s="30"/>
      <c r="D45" s="30"/>
      <c r="E45" s="45" t="s">
        <v>19</v>
      </c>
      <c r="F45" s="45"/>
      <c r="G45" s="45"/>
      <c r="H45" s="45"/>
      <c r="I45" s="45"/>
      <c r="J45" s="45"/>
      <c r="K45" s="45"/>
    </row>
    <row r="46" spans="1:11" ht="15.75" x14ac:dyDescent="0.25">
      <c r="B46" s="30"/>
      <c r="C46" s="30"/>
      <c r="D46" s="30"/>
      <c r="E46" s="45"/>
      <c r="F46" s="45"/>
      <c r="G46" s="45"/>
      <c r="H46" s="45"/>
      <c r="I46" s="45"/>
      <c r="J46" s="45"/>
      <c r="K46" s="45"/>
    </row>
    <row r="47" spans="1:11" ht="15.75" customHeight="1" x14ac:dyDescent="0.25">
      <c r="B47" s="30"/>
      <c r="C47" s="30"/>
      <c r="D47" s="30"/>
      <c r="E47" s="45"/>
      <c r="F47" s="45"/>
      <c r="G47" s="45"/>
      <c r="H47" s="45"/>
      <c r="I47" s="45"/>
      <c r="J47" s="45"/>
      <c r="K47" s="45"/>
    </row>
    <row r="48" spans="1:11" ht="15.75" x14ac:dyDescent="0.25">
      <c r="B48" s="30"/>
      <c r="C48" s="30"/>
      <c r="D48" s="30"/>
      <c r="E48" s="45"/>
      <c r="F48" s="45"/>
      <c r="G48" s="45"/>
      <c r="H48" s="45"/>
      <c r="I48" s="45"/>
      <c r="J48" s="45"/>
      <c r="K48" s="45"/>
    </row>
    <row r="49" spans="2:11" ht="15.75" x14ac:dyDescent="0.25">
      <c r="B49" s="30"/>
      <c r="C49" s="30"/>
      <c r="D49" s="30"/>
      <c r="E49" s="30"/>
      <c r="F49" s="43" t="s">
        <v>16</v>
      </c>
      <c r="G49" s="43"/>
      <c r="H49" s="43"/>
      <c r="I49" s="43"/>
      <c r="J49" s="43"/>
      <c r="K49" s="43"/>
    </row>
    <row r="50" spans="2:11" ht="15.75" x14ac:dyDescent="0.25">
      <c r="B50" s="30"/>
      <c r="C50" s="30"/>
      <c r="D50" s="30"/>
      <c r="E50" s="30"/>
      <c r="F50" s="43" t="s">
        <v>17</v>
      </c>
      <c r="G50" s="43"/>
      <c r="H50" s="43"/>
      <c r="I50" s="43"/>
      <c r="J50" s="43"/>
      <c r="K50" s="43"/>
    </row>
  </sheetData>
  <mergeCells count="14">
    <mergeCell ref="F50:K50"/>
    <mergeCell ref="A3:B3"/>
    <mergeCell ref="A4:B4"/>
    <mergeCell ref="A5:B5"/>
    <mergeCell ref="C5:K5"/>
    <mergeCell ref="C4:K4"/>
    <mergeCell ref="C3:K3"/>
    <mergeCell ref="A6:K6"/>
    <mergeCell ref="J1:K1"/>
    <mergeCell ref="B40:G40"/>
    <mergeCell ref="B41:J41"/>
    <mergeCell ref="F49:K49"/>
    <mergeCell ref="E43:K43"/>
    <mergeCell ref="E45:K48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2024-06-27T11:44:48Z</cp:lastPrinted>
  <dcterms:created xsi:type="dcterms:W3CDTF">2014-01-20T15:07:59Z</dcterms:created>
  <dcterms:modified xsi:type="dcterms:W3CDTF">2024-07-16T05:45:31Z</dcterms:modified>
</cp:coreProperties>
</file>