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455" documentId="8_{E052499C-49E3-4CF3-8CC5-223472A4E621}" xr6:coauthVersionLast="47" xr6:coauthVersionMax="47" xr10:uidLastSave="{DB034971-F1C6-4DC7-B6B3-C72B7E914623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9" i="1"/>
  <c r="J60" i="1"/>
  <c r="J61" i="1"/>
  <c r="J62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J34" i="1" s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3" i="1"/>
  <c r="H54" i="1"/>
  <c r="H55" i="1"/>
  <c r="H56" i="1"/>
  <c r="H57" i="1"/>
  <c r="H59" i="1"/>
  <c r="H60" i="1"/>
  <c r="H61" i="1"/>
  <c r="H6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H31" i="1" s="1"/>
  <c r="J31" i="1" s="1"/>
  <c r="G32" i="1"/>
  <c r="H32" i="1" s="1"/>
  <c r="J32" i="1" s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H51" i="1" s="1"/>
  <c r="J51" i="1" s="1"/>
  <c r="G52" i="1"/>
  <c r="G53" i="1"/>
  <c r="G54" i="1"/>
  <c r="G55" i="1"/>
  <c r="G56" i="1"/>
  <c r="G57" i="1"/>
  <c r="G58" i="1"/>
  <c r="H58" i="1" s="1"/>
  <c r="J58" i="1" s="1"/>
  <c r="G59" i="1"/>
  <c r="G60" i="1"/>
  <c r="G61" i="1"/>
  <c r="G62" i="1"/>
  <c r="I8" i="1"/>
  <c r="G8" i="1"/>
  <c r="H8" i="1" s="1"/>
  <c r="J8" i="1" s="1"/>
  <c r="I63" i="1" l="1"/>
  <c r="J63" i="1" l="1"/>
</calcChain>
</file>

<file path=xl/sharedStrings.xml><?xml version="1.0" encoding="utf-8"?>
<sst xmlns="http://schemas.openxmlformats.org/spreadsheetml/2006/main" count="134" uniqueCount="83">
  <si>
    <t>kg</t>
  </si>
  <si>
    <t xml:space="preserve">kg </t>
  </si>
  <si>
    <t xml:space="preserve">                         </t>
  </si>
  <si>
    <t xml:space="preserve">Verejný obstarávateľ/kupujúci: </t>
  </si>
  <si>
    <t xml:space="preserve">Predmet zákazky/zmluvy: </t>
  </si>
  <si>
    <t>P.č</t>
  </si>
  <si>
    <t>Merná jednotka (MJ)</t>
  </si>
  <si>
    <t xml:space="preserve">Predp. množstvo   MJ </t>
  </si>
  <si>
    <t>Cena spolu za predp. množstvo        bez DPH</t>
  </si>
  <si>
    <t>Cena spolu za predp. množstvo        s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</si>
  <si>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</si>
  <si>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</si>
  <si>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</si>
  <si>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</si>
  <si>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</si>
  <si>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</si>
  <si>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</si>
  <si>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            .................................................................... </t>
  </si>
  <si>
    <t xml:space="preserve">     Nákup potravín pre potreby študentskej jedálne - Časť 5: Koreniny, pochutiny</t>
  </si>
  <si>
    <t>Príloha B1.5</t>
  </si>
  <si>
    <t>ks</t>
  </si>
  <si>
    <t>L</t>
  </si>
  <si>
    <t>Celková cena za čast predmetu zákázky v EUR:</t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</si>
  <si>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udaje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</si>
  <si>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</si>
  <si>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 % 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</si>
  <si>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</si>
  <si>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</si>
  <si>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t>Dobrota bez glutamanu, balenie: 1kg</t>
  </si>
  <si>
    <t>Paprika mletá sladká, balenie: 1 kg</t>
  </si>
  <si>
    <t>Korenie čierne mleté, balenie: 0,5 kg</t>
  </si>
  <si>
    <t>Rasca celá, balenie: 0,5 kg</t>
  </si>
  <si>
    <t>Rasca mletá, balenie: 0,5 kg</t>
  </si>
  <si>
    <t>Polievkové korenie, balenie: 960g</t>
  </si>
  <si>
    <t>Sójová omáčka, balenie: 1L</t>
  </si>
  <si>
    <t>Korenie na divinu, balenie: 25g</t>
  </si>
  <si>
    <t>Korenie Gyros, balenie: 25g</t>
  </si>
  <si>
    <t xml:space="preserve">Korenie na americké zemiaky, balenie: 30g </t>
  </si>
  <si>
    <t>Majoránka, balenie: 5g</t>
  </si>
  <si>
    <t>Omáčka chilli, balenie: 180ml</t>
  </si>
  <si>
    <t>Chilli korenie mleté, balenie: 20g</t>
  </si>
  <si>
    <t>Bobkový list, balenie: 10g</t>
  </si>
  <si>
    <t>Grilovacie korenie, balenie: 250g</t>
  </si>
  <si>
    <t>Ocot, balenie: 1L</t>
  </si>
  <si>
    <t>Solamyl, balenie: 1kg</t>
  </si>
  <si>
    <t>Zlatý klas, balenie: 1kg</t>
  </si>
  <si>
    <t>Škorica mletá, balenie: 20g</t>
  </si>
  <si>
    <t>Škorica celá, balenie: 30g</t>
  </si>
  <si>
    <t xml:space="preserve">Korenie na ryby, balenie: 25g </t>
  </si>
  <si>
    <t>Šípková omáčka, balenie: cca 1 kg</t>
  </si>
  <si>
    <t>Chilli sambal, balenie: 1L</t>
  </si>
  <si>
    <t xml:space="preserve">Omáčka chilli con carne, balenie: 4kg  </t>
  </si>
  <si>
    <t>Tandoori korenie, balenie: 150g</t>
  </si>
  <si>
    <t xml:space="preserve">Základ Bolonská zmes, balenie: cca 1 kg </t>
  </si>
  <si>
    <t xml:space="preserve">Cesnakový bujón, balenie: cca 1 kg </t>
  </si>
  <si>
    <t>Paradajková polievka, paradajkový prášok min. 32%, balenie: cca 1,2 kg</t>
  </si>
  <si>
    <t>Worcestrová omáčka, balenie: 1 L</t>
  </si>
  <si>
    <t>Čierne korenie celé, balenie: 20g</t>
  </si>
  <si>
    <t>Biele korenie mleté, balenie: 20g</t>
  </si>
  <si>
    <t>Korenie 4 farieb, balenie: 20g</t>
  </si>
  <si>
    <t>Muškátový orech mletý, balenie 20g</t>
  </si>
  <si>
    <t>Guľášové korenie, balenie: 20g</t>
  </si>
  <si>
    <t>Oregáno, balenie: 7g</t>
  </si>
  <si>
    <t>Šalátové korenie, balenie: 20g</t>
  </si>
  <si>
    <t>Kurkuma, balenie: 25g</t>
  </si>
  <si>
    <t>Provenslávske korenie, balenie: 15g</t>
  </si>
  <si>
    <t>Kari korenie, balenie: 25g</t>
  </si>
  <si>
    <t>Pizza korenie, balenie: 20g</t>
  </si>
  <si>
    <t>Nové korenie, balenie: 15g</t>
  </si>
  <si>
    <t>Medvedí cesnak sušený, balenie: 6g</t>
  </si>
  <si>
    <t>Kardamon mletý, balenie: 10g</t>
  </si>
  <si>
    <t>Delikát Knorr (alebo ekvivalent), balenie: 5 kg vedro, vhodný pre vegetariánstvo a vegánstvo</t>
  </si>
  <si>
    <t>Zeleninový bujón profesionál Knorr (alebo ekvivalent), balenie: 5 kg, vhodný pre vegánstvo</t>
  </si>
  <si>
    <t xml:space="preserve">Slepačí vývar Wela (alebo ekvivalent), balenie: 7,5 kg vedro </t>
  </si>
  <si>
    <t>Kurací bujón tekutý Knorr (alebo ekvivalent) 1 L, koncentrovaný kurací bujón 52%, bezglutenový</t>
  </si>
  <si>
    <t>Hovädzí bujón tekutý Knorr (alebo ekvivalent) 1 L, koncentrovaný hovädzí bujón 62%, bezgluténový</t>
  </si>
  <si>
    <t>Teriyaki omáčka Knorr (alebo ekvivalent), 1 L</t>
  </si>
  <si>
    <t xml:space="preserve">Šťava k mäsu Knorr (alebo ekvivalent), 3,50 kg </t>
  </si>
  <si>
    <t xml:space="preserve">Omáčka Demi Glace Knorr (alebo ekvivalent), 1 kg </t>
  </si>
  <si>
    <t xml:space="preserve">Aróma mix Knorr (alebo ekvivalent), balenie: 1,1 kg </t>
  </si>
  <si>
    <t xml:space="preserve">Údený bujón Knorr (alebo ekvivalent), balenie: 1 kg </t>
  </si>
  <si>
    <t>Základ Čínskych pokrmov (zmes na azijskú panvicu), balenie: cca 4 kg</t>
  </si>
  <si>
    <t>Bujón Masox, balenie: 1,5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</si>
</sst>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3" borderId="2" applyNumberFormat="0" applyFont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44" fontId="15" fillId="2" borderId="3" xfId="1" applyFont="1" applyFill="1" applyBorder="1" applyAlignment="1">
      <alignment horizontal="right" vertical="center"/>
    </xf>
    <xf numFmtId="0" fontId="15" fillId="2" borderId="3" xfId="1" applyNumberFormat="1" applyFont="1" applyFill="1" applyBorder="1" applyAlignment="1">
      <alignment horizontal="right" vertical="center"/>
    </xf>
    <xf numFmtId="44" fontId="5" fillId="0" borderId="3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4" fontId="15" fillId="2" borderId="1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vertical="center"/>
    </xf>
    <xf numFmtId="44" fontId="10" fillId="4" borderId="16" xfId="1" applyFont="1" applyFill="1" applyBorder="1" applyAlignment="1">
      <alignment vertical="center"/>
    </xf>
    <xf numFmtId="0" fontId="12" fillId="4" borderId="17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2" fillId="0" borderId="0" xfId="0" applyFont="1" applyAlignment="1">
      <alignment vertical="center"/>
    </xf>
    <xf numFmtId="0" fontId="15" fillId="2" borderId="1" xfId="1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0" fillId="4" borderId="16" xfId="0" applyFont="1" applyFill="1" applyBorder="1" applyAlignment="1">
      <alignment horizontal="right" vertical="center"/>
    </xf>
    <xf numFmtId="0" fontId="16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</cellXfs>
  <cellStyles count="4">
    <cellStyle name="Mena" xfId="1" builtinId="4"/>
    <cellStyle name="Normálna" xfId="0" builtinId="0"/>
    <cellStyle name="Normálna 2" xfId="2" xr:uid="{75A04F4D-E072-492F-B38A-2B91F93B4067}"/>
    <cellStyle name="Poznámka 2" xfId="3" xr:uid="{E9AB28DF-575C-455A-B9D3-92BA48E3F1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tabSelected="1" workbookViewId="0">
      <selection activeCell="B30" sqref="B30"/>
    </sheetView>
  </sheetViews>
  <sheetFormatPr defaultRowHeight="15" x14ac:dyDescent="0.25"/>
  <cols>
    <col min="1" max="1" width="3.625" style="5" customWidth="1"/>
    <col min="2" max="2" width="37.875" style="34" customWidth="1"/>
    <col min="3" max="3" width="11.5" style="4" customWidth="1"/>
    <col min="4" max="4" width="9" style="4" customWidth="1"/>
    <col min="5" max="5" width="11.75" style="4" customWidth="1"/>
    <col min="6" max="6" width="9.625" style="4" customWidth="1"/>
    <col min="7" max="8" width="9" style="4"/>
    <col min="9" max="9" width="12.25" style="4" customWidth="1"/>
    <col min="10" max="10" width="11.25" style="4" customWidth="1"/>
    <col min="11" max="11" width="22.875" style="3" customWidth="1"/>
    <col min="12" max="16384" width="9" style="3"/>
  </cols>
  <sheetData>
    <row r="1" spans="1:15" x14ac:dyDescent="0.25">
      <c r="B1" s="1"/>
      <c r="C1" s="1"/>
      <c r="D1" s="1"/>
      <c r="E1" s="1"/>
      <c r="F1" s="1"/>
      <c r="G1" s="1"/>
      <c r="H1" s="1"/>
      <c r="I1" s="1"/>
      <c r="J1" s="42" t="s">
        <v>19</v>
      </c>
      <c r="K1" s="42"/>
    </row>
    <row r="2" spans="1:15" ht="15.75" thickBot="1" x14ac:dyDescent="0.3">
      <c r="B2" s="1"/>
      <c r="C2" s="1"/>
      <c r="D2" s="1"/>
      <c r="E2" s="1"/>
      <c r="F2" s="1"/>
      <c r="G2" s="1"/>
      <c r="H2" s="1"/>
      <c r="I2" s="1"/>
      <c r="J2" s="2"/>
    </row>
    <row r="3" spans="1:15" ht="15.75" customHeight="1" x14ac:dyDescent="0.25">
      <c r="A3" s="48" t="s">
        <v>3</v>
      </c>
      <c r="B3" s="49"/>
      <c r="C3" s="58" t="s">
        <v>12</v>
      </c>
      <c r="D3" s="58"/>
      <c r="E3" s="58"/>
      <c r="F3" s="58"/>
      <c r="G3" s="58"/>
      <c r="H3" s="58"/>
      <c r="I3" s="58"/>
      <c r="J3" s="58"/>
      <c r="K3" s="59"/>
    </row>
    <row r="4" spans="1:15" ht="15.75" customHeight="1" x14ac:dyDescent="0.25">
      <c r="A4" s="50" t="s">
        <v>4</v>
      </c>
      <c r="B4" s="51"/>
      <c r="C4" s="56" t="s">
        <v>18</v>
      </c>
      <c r="D4" s="56"/>
      <c r="E4" s="56"/>
      <c r="F4" s="56"/>
      <c r="G4" s="56"/>
      <c r="H4" s="56"/>
      <c r="I4" s="56"/>
      <c r="J4" s="56"/>
      <c r="K4" s="57"/>
    </row>
    <row r="5" spans="1:15" ht="33.75" customHeight="1" thickBot="1" x14ac:dyDescent="0.3">
      <c r="A5" s="52" t="s">
        <v>23</v>
      </c>
      <c r="B5" s="53"/>
      <c r="C5" s="54"/>
      <c r="D5" s="54"/>
      <c r="E5" s="54"/>
      <c r="F5" s="54"/>
      <c r="G5" s="54"/>
      <c r="H5" s="54"/>
      <c r="I5" s="54"/>
      <c r="J5" s="54"/>
      <c r="K5" s="55"/>
    </row>
    <row r="6" spans="1:15" ht="8.25" customHeight="1" thickBot="1" x14ac:dyDescent="0.3">
      <c r="A6" s="60" t="s">
        <v>2</v>
      </c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5" s="6" customFormat="1" ht="53.25" customHeight="1" thickBot="1" x14ac:dyDescent="0.25">
      <c r="A7" s="9" t="s">
        <v>5</v>
      </c>
      <c r="B7" s="10" t="s">
        <v>16</v>
      </c>
      <c r="C7" s="10" t="s">
        <v>6</v>
      </c>
      <c r="D7" s="10" t="s">
        <v>7</v>
      </c>
      <c r="E7" s="10" t="s">
        <v>24</v>
      </c>
      <c r="F7" s="10" t="s">
        <v>25</v>
      </c>
      <c r="G7" s="10" t="s">
        <v>11</v>
      </c>
      <c r="H7" s="10" t="s">
        <v>10</v>
      </c>
      <c r="I7" s="10" t="s">
        <v>8</v>
      </c>
      <c r="J7" s="10" t="s">
        <v>9</v>
      </c>
      <c r="K7" s="11" t="s">
        <v>26</v>
      </c>
    </row>
    <row r="8" spans="1:15" s="8" customFormat="1" ht="36" customHeight="1" x14ac:dyDescent="0.25">
      <c r="A8" s="36">
        <v>1</v>
      </c>
      <c r="B8" s="37" t="s">
        <v>71</v>
      </c>
      <c r="C8" s="13" t="s">
        <v>0</v>
      </c>
      <c r="D8" s="12">
        <v>100</v>
      </c>
      <c r="E8" s="14"/>
      <c r="F8" s="15"/>
      <c r="G8" s="16">
        <f>E8/100*F8</f>
        <v>0</v>
      </c>
      <c r="H8" s="16">
        <f>E8+G8</f>
        <v>0</v>
      </c>
      <c r="I8" s="16">
        <f>D8*E8</f>
        <v>0</v>
      </c>
      <c r="J8" s="16">
        <f>D8*H8</f>
        <v>0</v>
      </c>
      <c r="K8" s="17"/>
    </row>
    <row r="9" spans="1:15" s="8" customFormat="1" ht="31.5" customHeight="1" x14ac:dyDescent="0.25">
      <c r="A9" s="38">
        <v>2</v>
      </c>
      <c r="B9" s="39" t="s">
        <v>72</v>
      </c>
      <c r="C9" s="19" t="s">
        <v>0</v>
      </c>
      <c r="D9" s="18">
        <v>140</v>
      </c>
      <c r="E9" s="20"/>
      <c r="F9" s="32"/>
      <c r="G9" s="16">
        <f t="shared" ref="G9:G62" si="0">E9/100*F9</f>
        <v>0</v>
      </c>
      <c r="H9" s="16">
        <f t="shared" ref="H9:H62" si="1">E9+G9</f>
        <v>0</v>
      </c>
      <c r="I9" s="16">
        <f t="shared" ref="I9:I62" si="2">D9*E9</f>
        <v>0</v>
      </c>
      <c r="J9" s="16">
        <f t="shared" ref="J9:J62" si="3">D9*H9</f>
        <v>0</v>
      </c>
      <c r="K9" s="21"/>
    </row>
    <row r="10" spans="1:15" s="8" customFormat="1" ht="31.5" customHeight="1" x14ac:dyDescent="0.25">
      <c r="A10" s="38">
        <v>3</v>
      </c>
      <c r="B10" s="39" t="s">
        <v>73</v>
      </c>
      <c r="C10" s="19" t="s">
        <v>0</v>
      </c>
      <c r="D10" s="18">
        <v>52.5</v>
      </c>
      <c r="E10" s="20"/>
      <c r="F10" s="32"/>
      <c r="G10" s="16">
        <f t="shared" si="0"/>
        <v>0</v>
      </c>
      <c r="H10" s="16">
        <f t="shared" si="1"/>
        <v>0</v>
      </c>
      <c r="I10" s="16">
        <f t="shared" si="2"/>
        <v>0</v>
      </c>
      <c r="J10" s="16">
        <f t="shared" si="3"/>
        <v>0</v>
      </c>
      <c r="K10" s="21"/>
    </row>
    <row r="11" spans="1:15" s="8" customFormat="1" ht="30" customHeight="1" x14ac:dyDescent="0.25">
      <c r="A11" s="38">
        <v>4</v>
      </c>
      <c r="B11" s="35" t="s">
        <v>29</v>
      </c>
      <c r="C11" s="19" t="s">
        <v>0</v>
      </c>
      <c r="D11" s="18">
        <v>80</v>
      </c>
      <c r="E11" s="20"/>
      <c r="F11" s="32"/>
      <c r="G11" s="16">
        <f t="shared" si="0"/>
        <v>0</v>
      </c>
      <c r="H11" s="16">
        <f t="shared" si="1"/>
        <v>0</v>
      </c>
      <c r="I11" s="16">
        <f t="shared" si="2"/>
        <v>0</v>
      </c>
      <c r="J11" s="16">
        <f t="shared" si="3"/>
        <v>0</v>
      </c>
      <c r="K11" s="21"/>
    </row>
    <row r="12" spans="1:15" s="8" customFormat="1" ht="30" customHeight="1" x14ac:dyDescent="0.25">
      <c r="A12" s="38">
        <v>5</v>
      </c>
      <c r="B12" s="35" t="s">
        <v>30</v>
      </c>
      <c r="C12" s="19" t="s">
        <v>0</v>
      </c>
      <c r="D12" s="18">
        <v>10</v>
      </c>
      <c r="E12" s="20"/>
      <c r="F12" s="32"/>
      <c r="G12" s="16">
        <f t="shared" si="0"/>
        <v>0</v>
      </c>
      <c r="H12" s="16">
        <f t="shared" si="1"/>
        <v>0</v>
      </c>
      <c r="I12" s="16">
        <f t="shared" si="2"/>
        <v>0</v>
      </c>
      <c r="J12" s="16">
        <f t="shared" si="3"/>
        <v>0</v>
      </c>
      <c r="K12" s="21"/>
      <c r="O12" s="41"/>
    </row>
    <row r="13" spans="1:15" s="8" customFormat="1" ht="30" customHeight="1" x14ac:dyDescent="0.25">
      <c r="A13" s="38">
        <v>6</v>
      </c>
      <c r="B13" s="39" t="s">
        <v>31</v>
      </c>
      <c r="C13" s="19" t="s">
        <v>1</v>
      </c>
      <c r="D13" s="18">
        <v>16</v>
      </c>
      <c r="E13" s="20"/>
      <c r="F13" s="32"/>
      <c r="G13" s="16">
        <f t="shared" si="0"/>
        <v>0</v>
      </c>
      <c r="H13" s="16">
        <f t="shared" si="1"/>
        <v>0</v>
      </c>
      <c r="I13" s="16">
        <f t="shared" si="2"/>
        <v>0</v>
      </c>
      <c r="J13" s="16">
        <f t="shared" si="3"/>
        <v>0</v>
      </c>
      <c r="K13" s="21"/>
    </row>
    <row r="14" spans="1:15" s="8" customFormat="1" ht="30" customHeight="1" x14ac:dyDescent="0.25">
      <c r="A14" s="38">
        <v>7</v>
      </c>
      <c r="B14" s="35" t="s">
        <v>32</v>
      </c>
      <c r="C14" s="19" t="s">
        <v>0</v>
      </c>
      <c r="D14" s="18">
        <v>26</v>
      </c>
      <c r="E14" s="20"/>
      <c r="F14" s="32"/>
      <c r="G14" s="16">
        <f t="shared" si="0"/>
        <v>0</v>
      </c>
      <c r="H14" s="16">
        <f t="shared" si="1"/>
        <v>0</v>
      </c>
      <c r="I14" s="16">
        <f t="shared" si="2"/>
        <v>0</v>
      </c>
      <c r="J14" s="16">
        <f t="shared" si="3"/>
        <v>0</v>
      </c>
      <c r="K14" s="21"/>
    </row>
    <row r="15" spans="1:15" s="8" customFormat="1" ht="30" customHeight="1" x14ac:dyDescent="0.25">
      <c r="A15" s="38">
        <v>8</v>
      </c>
      <c r="B15" s="39" t="s">
        <v>33</v>
      </c>
      <c r="C15" s="19" t="s">
        <v>20</v>
      </c>
      <c r="D15" s="18">
        <v>35</v>
      </c>
      <c r="E15" s="20"/>
      <c r="F15" s="32"/>
      <c r="G15" s="16">
        <f t="shared" si="0"/>
        <v>0</v>
      </c>
      <c r="H15" s="16">
        <f t="shared" si="1"/>
        <v>0</v>
      </c>
      <c r="I15" s="16">
        <f t="shared" si="2"/>
        <v>0</v>
      </c>
      <c r="J15" s="16">
        <f t="shared" si="3"/>
        <v>0</v>
      </c>
      <c r="K15" s="21"/>
    </row>
    <row r="16" spans="1:15" s="8" customFormat="1" ht="30" customHeight="1" x14ac:dyDescent="0.25">
      <c r="A16" s="38">
        <v>9</v>
      </c>
      <c r="B16" s="39" t="s">
        <v>34</v>
      </c>
      <c r="C16" s="19" t="s">
        <v>20</v>
      </c>
      <c r="D16" s="18">
        <v>80</v>
      </c>
      <c r="E16" s="20"/>
      <c r="F16" s="32"/>
      <c r="G16" s="16">
        <f t="shared" si="0"/>
        <v>0</v>
      </c>
      <c r="H16" s="16">
        <f t="shared" si="1"/>
        <v>0</v>
      </c>
      <c r="I16" s="16">
        <f t="shared" si="2"/>
        <v>0</v>
      </c>
      <c r="J16" s="16">
        <f t="shared" si="3"/>
        <v>0</v>
      </c>
      <c r="K16" s="21"/>
    </row>
    <row r="17" spans="1:11" s="8" customFormat="1" ht="30" customHeight="1" x14ac:dyDescent="0.25">
      <c r="A17" s="38">
        <v>10</v>
      </c>
      <c r="B17" s="35" t="s">
        <v>35</v>
      </c>
      <c r="C17" s="19" t="s">
        <v>20</v>
      </c>
      <c r="D17" s="18">
        <v>120</v>
      </c>
      <c r="E17" s="20"/>
      <c r="F17" s="32"/>
      <c r="G17" s="16">
        <f t="shared" si="0"/>
        <v>0</v>
      </c>
      <c r="H17" s="16">
        <f t="shared" si="1"/>
        <v>0</v>
      </c>
      <c r="I17" s="16">
        <f t="shared" si="2"/>
        <v>0</v>
      </c>
      <c r="J17" s="16">
        <f t="shared" si="3"/>
        <v>0</v>
      </c>
      <c r="K17" s="21"/>
    </row>
    <row r="18" spans="1:11" s="8" customFormat="1" ht="30" customHeight="1" x14ac:dyDescent="0.25">
      <c r="A18" s="38">
        <v>11</v>
      </c>
      <c r="B18" s="39" t="s">
        <v>36</v>
      </c>
      <c r="C18" s="19" t="s">
        <v>20</v>
      </c>
      <c r="D18" s="18">
        <v>120</v>
      </c>
      <c r="E18" s="20"/>
      <c r="F18" s="32"/>
      <c r="G18" s="16">
        <f t="shared" si="0"/>
        <v>0</v>
      </c>
      <c r="H18" s="16">
        <f t="shared" si="1"/>
        <v>0</v>
      </c>
      <c r="I18" s="16">
        <f t="shared" si="2"/>
        <v>0</v>
      </c>
      <c r="J18" s="16">
        <f t="shared" si="3"/>
        <v>0</v>
      </c>
      <c r="K18" s="21"/>
    </row>
    <row r="19" spans="1:11" s="8" customFormat="1" ht="30" customHeight="1" x14ac:dyDescent="0.25">
      <c r="A19" s="38">
        <v>12</v>
      </c>
      <c r="B19" s="39" t="s">
        <v>37</v>
      </c>
      <c r="C19" s="19" t="s">
        <v>20</v>
      </c>
      <c r="D19" s="18">
        <v>80</v>
      </c>
      <c r="E19" s="20"/>
      <c r="F19" s="32"/>
      <c r="G19" s="16">
        <f t="shared" si="0"/>
        <v>0</v>
      </c>
      <c r="H19" s="16">
        <f t="shared" si="1"/>
        <v>0</v>
      </c>
      <c r="I19" s="16">
        <f t="shared" si="2"/>
        <v>0</v>
      </c>
      <c r="J19" s="16">
        <f t="shared" si="3"/>
        <v>0</v>
      </c>
      <c r="K19" s="21"/>
    </row>
    <row r="20" spans="1:11" s="8" customFormat="1" ht="30" customHeight="1" x14ac:dyDescent="0.25">
      <c r="A20" s="38">
        <v>13</v>
      </c>
      <c r="B20" s="35" t="s">
        <v>38</v>
      </c>
      <c r="C20" s="19" t="s">
        <v>20</v>
      </c>
      <c r="D20" s="18">
        <v>70</v>
      </c>
      <c r="E20" s="20"/>
      <c r="F20" s="32"/>
      <c r="G20" s="16">
        <f t="shared" si="0"/>
        <v>0</v>
      </c>
      <c r="H20" s="16">
        <f t="shared" si="1"/>
        <v>0</v>
      </c>
      <c r="I20" s="16">
        <f t="shared" si="2"/>
        <v>0</v>
      </c>
      <c r="J20" s="16">
        <f t="shared" si="3"/>
        <v>0</v>
      </c>
      <c r="K20" s="21"/>
    </row>
    <row r="21" spans="1:11" s="8" customFormat="1" ht="30" customHeight="1" x14ac:dyDescent="0.25">
      <c r="A21" s="38">
        <v>14</v>
      </c>
      <c r="B21" s="39" t="s">
        <v>39</v>
      </c>
      <c r="C21" s="19" t="s">
        <v>20</v>
      </c>
      <c r="D21" s="18">
        <v>85</v>
      </c>
      <c r="E21" s="20"/>
      <c r="F21" s="32"/>
      <c r="G21" s="16">
        <f t="shared" si="0"/>
        <v>0</v>
      </c>
      <c r="H21" s="16">
        <f t="shared" si="1"/>
        <v>0</v>
      </c>
      <c r="I21" s="16">
        <f t="shared" si="2"/>
        <v>0</v>
      </c>
      <c r="J21" s="16">
        <f t="shared" si="3"/>
        <v>0</v>
      </c>
      <c r="K21" s="21"/>
    </row>
    <row r="22" spans="1:11" s="8" customFormat="1" ht="30" customHeight="1" x14ac:dyDescent="0.25">
      <c r="A22" s="38">
        <v>15</v>
      </c>
      <c r="B22" s="35" t="s">
        <v>40</v>
      </c>
      <c r="C22" s="19" t="s">
        <v>20</v>
      </c>
      <c r="D22" s="18">
        <v>60</v>
      </c>
      <c r="E22" s="20"/>
      <c r="F22" s="32"/>
      <c r="G22" s="16">
        <f t="shared" si="0"/>
        <v>0</v>
      </c>
      <c r="H22" s="16">
        <f t="shared" si="1"/>
        <v>0</v>
      </c>
      <c r="I22" s="16">
        <f t="shared" si="2"/>
        <v>0</v>
      </c>
      <c r="J22" s="16">
        <f t="shared" si="3"/>
        <v>0</v>
      </c>
      <c r="K22" s="21"/>
    </row>
    <row r="23" spans="1:11" s="8" customFormat="1" ht="30" customHeight="1" x14ac:dyDescent="0.25">
      <c r="A23" s="38">
        <v>16</v>
      </c>
      <c r="B23" s="39" t="s">
        <v>41</v>
      </c>
      <c r="C23" s="19" t="s">
        <v>20</v>
      </c>
      <c r="D23" s="18">
        <v>80</v>
      </c>
      <c r="E23" s="20"/>
      <c r="F23" s="32"/>
      <c r="G23" s="16">
        <f t="shared" si="0"/>
        <v>0</v>
      </c>
      <c r="H23" s="16">
        <f t="shared" si="1"/>
        <v>0</v>
      </c>
      <c r="I23" s="16">
        <f t="shared" si="2"/>
        <v>0</v>
      </c>
      <c r="J23" s="16">
        <f t="shared" si="3"/>
        <v>0</v>
      </c>
      <c r="K23" s="21"/>
    </row>
    <row r="24" spans="1:11" s="8" customFormat="1" ht="30" customHeight="1" x14ac:dyDescent="0.25">
      <c r="A24" s="38">
        <v>17</v>
      </c>
      <c r="B24" s="39" t="s">
        <v>42</v>
      </c>
      <c r="C24" s="19" t="s">
        <v>20</v>
      </c>
      <c r="D24" s="18">
        <v>25</v>
      </c>
      <c r="E24" s="20"/>
      <c r="F24" s="32"/>
      <c r="G24" s="16">
        <f t="shared" si="0"/>
        <v>0</v>
      </c>
      <c r="H24" s="16">
        <f t="shared" si="1"/>
        <v>0</v>
      </c>
      <c r="I24" s="16">
        <f t="shared" si="2"/>
        <v>0</v>
      </c>
      <c r="J24" s="16">
        <f t="shared" si="3"/>
        <v>0</v>
      </c>
      <c r="K24" s="21"/>
    </row>
    <row r="25" spans="1:11" s="8" customFormat="1" ht="30" customHeight="1" x14ac:dyDescent="0.25">
      <c r="A25" s="38">
        <v>18</v>
      </c>
      <c r="B25" s="35" t="s">
        <v>43</v>
      </c>
      <c r="C25" s="19" t="s">
        <v>21</v>
      </c>
      <c r="D25" s="18">
        <v>120</v>
      </c>
      <c r="E25" s="20"/>
      <c r="F25" s="32"/>
      <c r="G25" s="16">
        <f t="shared" si="0"/>
        <v>0</v>
      </c>
      <c r="H25" s="16">
        <f t="shared" si="1"/>
        <v>0</v>
      </c>
      <c r="I25" s="16">
        <f t="shared" si="2"/>
        <v>0</v>
      </c>
      <c r="J25" s="16">
        <f t="shared" si="3"/>
        <v>0</v>
      </c>
      <c r="K25" s="21"/>
    </row>
    <row r="26" spans="1:11" s="8" customFormat="1" ht="30" customHeight="1" x14ac:dyDescent="0.25">
      <c r="A26" s="38">
        <v>19</v>
      </c>
      <c r="B26" s="35" t="s">
        <v>44</v>
      </c>
      <c r="C26" s="19" t="s">
        <v>0</v>
      </c>
      <c r="D26" s="18">
        <v>50</v>
      </c>
      <c r="E26" s="20"/>
      <c r="F26" s="32"/>
      <c r="G26" s="16">
        <f t="shared" si="0"/>
        <v>0</v>
      </c>
      <c r="H26" s="16">
        <f t="shared" si="1"/>
        <v>0</v>
      </c>
      <c r="I26" s="16">
        <f t="shared" si="2"/>
        <v>0</v>
      </c>
      <c r="J26" s="16">
        <f t="shared" si="3"/>
        <v>0</v>
      </c>
      <c r="K26" s="21"/>
    </row>
    <row r="27" spans="1:11" s="8" customFormat="1" ht="30" customHeight="1" x14ac:dyDescent="0.25">
      <c r="A27" s="38">
        <v>20</v>
      </c>
      <c r="B27" s="39" t="s">
        <v>45</v>
      </c>
      <c r="C27" s="19" t="s">
        <v>0</v>
      </c>
      <c r="D27" s="18">
        <v>30</v>
      </c>
      <c r="E27" s="20"/>
      <c r="F27" s="32"/>
      <c r="G27" s="16">
        <f t="shared" si="0"/>
        <v>0</v>
      </c>
      <c r="H27" s="16">
        <f t="shared" si="1"/>
        <v>0</v>
      </c>
      <c r="I27" s="16">
        <f t="shared" si="2"/>
        <v>0</v>
      </c>
      <c r="J27" s="16">
        <f t="shared" si="3"/>
        <v>0</v>
      </c>
      <c r="K27" s="21"/>
    </row>
    <row r="28" spans="1:11" s="8" customFormat="1" ht="30" customHeight="1" x14ac:dyDescent="0.25">
      <c r="A28" s="38">
        <v>21</v>
      </c>
      <c r="B28" s="39" t="s">
        <v>46</v>
      </c>
      <c r="C28" s="19" t="s">
        <v>20</v>
      </c>
      <c r="D28" s="18">
        <v>115</v>
      </c>
      <c r="E28" s="20"/>
      <c r="F28" s="32"/>
      <c r="G28" s="16">
        <f t="shared" si="0"/>
        <v>0</v>
      </c>
      <c r="H28" s="16">
        <f t="shared" si="1"/>
        <v>0</v>
      </c>
      <c r="I28" s="16">
        <f t="shared" si="2"/>
        <v>0</v>
      </c>
      <c r="J28" s="16">
        <f t="shared" si="3"/>
        <v>0</v>
      </c>
      <c r="K28" s="21"/>
    </row>
    <row r="29" spans="1:11" s="8" customFormat="1" ht="30" customHeight="1" x14ac:dyDescent="0.25">
      <c r="A29" s="38">
        <v>22</v>
      </c>
      <c r="B29" s="39" t="s">
        <v>47</v>
      </c>
      <c r="C29" s="19" t="s">
        <v>20</v>
      </c>
      <c r="D29" s="18">
        <v>70</v>
      </c>
      <c r="E29" s="20"/>
      <c r="F29" s="32"/>
      <c r="G29" s="16">
        <f t="shared" si="0"/>
        <v>0</v>
      </c>
      <c r="H29" s="16">
        <f t="shared" si="1"/>
        <v>0</v>
      </c>
      <c r="I29" s="16">
        <f t="shared" si="2"/>
        <v>0</v>
      </c>
      <c r="J29" s="16">
        <f t="shared" si="3"/>
        <v>0</v>
      </c>
      <c r="K29" s="21"/>
    </row>
    <row r="30" spans="1:11" s="8" customFormat="1" ht="30" customHeight="1" x14ac:dyDescent="0.25">
      <c r="A30" s="38">
        <v>23</v>
      </c>
      <c r="B30" s="39" t="s">
        <v>48</v>
      </c>
      <c r="C30" s="19" t="s">
        <v>20</v>
      </c>
      <c r="D30" s="18">
        <v>60</v>
      </c>
      <c r="E30" s="20"/>
      <c r="F30" s="32"/>
      <c r="G30" s="16">
        <f t="shared" si="0"/>
        <v>0</v>
      </c>
      <c r="H30" s="16">
        <f t="shared" si="1"/>
        <v>0</v>
      </c>
      <c r="I30" s="16">
        <f t="shared" si="2"/>
        <v>0</v>
      </c>
      <c r="J30" s="16">
        <f t="shared" si="3"/>
        <v>0</v>
      </c>
      <c r="K30" s="21"/>
    </row>
    <row r="31" spans="1:11" s="8" customFormat="1" ht="39" customHeight="1" x14ac:dyDescent="0.25">
      <c r="A31" s="38">
        <v>24</v>
      </c>
      <c r="B31" s="39" t="s">
        <v>74</v>
      </c>
      <c r="C31" s="19" t="s">
        <v>21</v>
      </c>
      <c r="D31" s="18">
        <v>55</v>
      </c>
      <c r="E31" s="20"/>
      <c r="F31" s="32"/>
      <c r="G31" s="16">
        <f t="shared" si="0"/>
        <v>0</v>
      </c>
      <c r="H31" s="16">
        <f t="shared" si="1"/>
        <v>0</v>
      </c>
      <c r="I31" s="16">
        <f t="shared" si="2"/>
        <v>0</v>
      </c>
      <c r="J31" s="16">
        <f t="shared" si="3"/>
        <v>0</v>
      </c>
      <c r="K31" s="21"/>
    </row>
    <row r="32" spans="1:11" s="8" customFormat="1" ht="39.75" customHeight="1" x14ac:dyDescent="0.25">
      <c r="A32" s="38">
        <v>25</v>
      </c>
      <c r="B32" s="39" t="s">
        <v>75</v>
      </c>
      <c r="C32" s="19" t="s">
        <v>21</v>
      </c>
      <c r="D32" s="18">
        <v>45</v>
      </c>
      <c r="E32" s="20"/>
      <c r="F32" s="32"/>
      <c r="G32" s="16">
        <f t="shared" si="0"/>
        <v>0</v>
      </c>
      <c r="H32" s="16">
        <f t="shared" si="1"/>
        <v>0</v>
      </c>
      <c r="I32" s="16">
        <f t="shared" si="2"/>
        <v>0</v>
      </c>
      <c r="J32" s="16">
        <f t="shared" si="3"/>
        <v>0</v>
      </c>
      <c r="K32" s="21"/>
    </row>
    <row r="33" spans="1:11" s="8" customFormat="1" ht="25.5" customHeight="1" x14ac:dyDescent="0.25">
      <c r="A33" s="38">
        <v>26</v>
      </c>
      <c r="B33" s="39" t="s">
        <v>76</v>
      </c>
      <c r="C33" s="19" t="s">
        <v>21</v>
      </c>
      <c r="D33" s="18">
        <v>55</v>
      </c>
      <c r="E33" s="20"/>
      <c r="F33" s="32"/>
      <c r="G33" s="16">
        <f t="shared" si="0"/>
        <v>0</v>
      </c>
      <c r="H33" s="16">
        <f t="shared" si="1"/>
        <v>0</v>
      </c>
      <c r="I33" s="16">
        <f t="shared" si="2"/>
        <v>0</v>
      </c>
      <c r="J33" s="16">
        <f t="shared" si="3"/>
        <v>0</v>
      </c>
      <c r="K33" s="21"/>
    </row>
    <row r="34" spans="1:11" s="8" customFormat="1" ht="31.5" customHeight="1" x14ac:dyDescent="0.25">
      <c r="A34" s="38">
        <v>27</v>
      </c>
      <c r="B34" s="39" t="s">
        <v>77</v>
      </c>
      <c r="C34" s="19" t="s">
        <v>0</v>
      </c>
      <c r="D34" s="18">
        <v>40</v>
      </c>
      <c r="E34" s="20"/>
      <c r="F34" s="32"/>
      <c r="G34" s="16">
        <f t="shared" si="0"/>
        <v>0</v>
      </c>
      <c r="H34" s="16">
        <f t="shared" si="1"/>
        <v>0</v>
      </c>
      <c r="I34" s="16">
        <f t="shared" si="2"/>
        <v>0</v>
      </c>
      <c r="J34" s="16">
        <f t="shared" si="3"/>
        <v>0</v>
      </c>
      <c r="K34" s="21"/>
    </row>
    <row r="35" spans="1:11" s="8" customFormat="1" ht="35.25" customHeight="1" x14ac:dyDescent="0.25">
      <c r="A35" s="38">
        <v>28</v>
      </c>
      <c r="B35" s="39" t="s">
        <v>78</v>
      </c>
      <c r="C35" s="19" t="s">
        <v>0</v>
      </c>
      <c r="D35" s="18">
        <v>45</v>
      </c>
      <c r="E35" s="20"/>
      <c r="F35" s="32"/>
      <c r="G35" s="16">
        <f t="shared" si="0"/>
        <v>0</v>
      </c>
      <c r="H35" s="16">
        <f t="shared" si="1"/>
        <v>0</v>
      </c>
      <c r="I35" s="16">
        <f t="shared" si="2"/>
        <v>0</v>
      </c>
      <c r="J35" s="16">
        <f t="shared" si="3"/>
        <v>0</v>
      </c>
      <c r="K35" s="21"/>
    </row>
    <row r="36" spans="1:11" s="8" customFormat="1" ht="34.5" customHeight="1" x14ac:dyDescent="0.25">
      <c r="A36" s="38">
        <v>29</v>
      </c>
      <c r="B36" s="39" t="s">
        <v>79</v>
      </c>
      <c r="C36" s="19" t="s">
        <v>0</v>
      </c>
      <c r="D36" s="18">
        <v>16.5</v>
      </c>
      <c r="E36" s="20"/>
      <c r="F36" s="32"/>
      <c r="G36" s="16">
        <f t="shared" si="0"/>
        <v>0</v>
      </c>
      <c r="H36" s="16">
        <f t="shared" si="1"/>
        <v>0</v>
      </c>
      <c r="I36" s="16">
        <f t="shared" si="2"/>
        <v>0</v>
      </c>
      <c r="J36" s="16">
        <f t="shared" si="3"/>
        <v>0</v>
      </c>
      <c r="K36" s="21"/>
    </row>
    <row r="37" spans="1:11" s="8" customFormat="1" ht="30.75" customHeight="1" x14ac:dyDescent="0.25">
      <c r="A37" s="38">
        <v>30</v>
      </c>
      <c r="B37" s="39" t="s">
        <v>80</v>
      </c>
      <c r="C37" s="19" t="s">
        <v>0</v>
      </c>
      <c r="D37" s="18">
        <v>12</v>
      </c>
      <c r="E37" s="20"/>
      <c r="F37" s="32"/>
      <c r="G37" s="16">
        <f t="shared" si="0"/>
        <v>0</v>
      </c>
      <c r="H37" s="16">
        <f t="shared" si="1"/>
        <v>0</v>
      </c>
      <c r="I37" s="16">
        <f t="shared" si="2"/>
        <v>0</v>
      </c>
      <c r="J37" s="16">
        <f t="shared" si="3"/>
        <v>0</v>
      </c>
      <c r="K37" s="21"/>
    </row>
    <row r="38" spans="1:11" s="8" customFormat="1" ht="27" customHeight="1" x14ac:dyDescent="0.25">
      <c r="A38" s="38">
        <v>31</v>
      </c>
      <c r="B38" s="39" t="s">
        <v>49</v>
      </c>
      <c r="C38" s="19" t="s">
        <v>0</v>
      </c>
      <c r="D38" s="18">
        <v>22</v>
      </c>
      <c r="E38" s="20"/>
      <c r="F38" s="32"/>
      <c r="G38" s="16">
        <f t="shared" si="0"/>
        <v>0</v>
      </c>
      <c r="H38" s="16">
        <f t="shared" si="1"/>
        <v>0</v>
      </c>
      <c r="I38" s="16">
        <f t="shared" si="2"/>
        <v>0</v>
      </c>
      <c r="J38" s="16">
        <f t="shared" si="3"/>
        <v>0</v>
      </c>
      <c r="K38" s="21"/>
    </row>
    <row r="39" spans="1:11" s="8" customFormat="1" ht="30" customHeight="1" x14ac:dyDescent="0.25">
      <c r="A39" s="38">
        <v>32</v>
      </c>
      <c r="B39" s="39" t="s">
        <v>50</v>
      </c>
      <c r="C39" s="19" t="s">
        <v>21</v>
      </c>
      <c r="D39" s="18">
        <v>35</v>
      </c>
      <c r="E39" s="20"/>
      <c r="F39" s="32"/>
      <c r="G39" s="16">
        <f t="shared" si="0"/>
        <v>0</v>
      </c>
      <c r="H39" s="16">
        <f t="shared" si="1"/>
        <v>0</v>
      </c>
      <c r="I39" s="16">
        <f t="shared" si="2"/>
        <v>0</v>
      </c>
      <c r="J39" s="16">
        <f t="shared" si="3"/>
        <v>0</v>
      </c>
      <c r="K39" s="21"/>
    </row>
    <row r="40" spans="1:11" s="8" customFormat="1" ht="30" customHeight="1" x14ac:dyDescent="0.25">
      <c r="A40" s="38">
        <v>33</v>
      </c>
      <c r="B40" s="39" t="s">
        <v>51</v>
      </c>
      <c r="C40" s="19" t="s">
        <v>0</v>
      </c>
      <c r="D40" s="18">
        <v>16</v>
      </c>
      <c r="E40" s="20"/>
      <c r="F40" s="32"/>
      <c r="G40" s="16">
        <f t="shared" si="0"/>
        <v>0</v>
      </c>
      <c r="H40" s="16">
        <f t="shared" si="1"/>
        <v>0</v>
      </c>
      <c r="I40" s="16">
        <f t="shared" si="2"/>
        <v>0</v>
      </c>
      <c r="J40" s="16">
        <f t="shared" si="3"/>
        <v>0</v>
      </c>
      <c r="K40" s="21"/>
    </row>
    <row r="41" spans="1:11" s="8" customFormat="1" ht="30" customHeight="1" x14ac:dyDescent="0.25">
      <c r="A41" s="38">
        <v>34</v>
      </c>
      <c r="B41" s="39" t="s">
        <v>52</v>
      </c>
      <c r="C41" s="19" t="s">
        <v>20</v>
      </c>
      <c r="D41" s="18">
        <v>20</v>
      </c>
      <c r="E41" s="20"/>
      <c r="F41" s="32"/>
      <c r="G41" s="16">
        <f t="shared" si="0"/>
        <v>0</v>
      </c>
      <c r="H41" s="16">
        <f t="shared" si="1"/>
        <v>0</v>
      </c>
      <c r="I41" s="16">
        <f t="shared" si="2"/>
        <v>0</v>
      </c>
      <c r="J41" s="16">
        <f t="shared" si="3"/>
        <v>0</v>
      </c>
      <c r="K41" s="21"/>
    </row>
    <row r="42" spans="1:11" s="8" customFormat="1" ht="26.25" customHeight="1" x14ac:dyDescent="0.25">
      <c r="A42" s="38">
        <v>35</v>
      </c>
      <c r="B42" s="39" t="s">
        <v>53</v>
      </c>
      <c r="C42" s="19" t="s">
        <v>0</v>
      </c>
      <c r="D42" s="18">
        <v>18</v>
      </c>
      <c r="E42" s="20"/>
      <c r="F42" s="32"/>
      <c r="G42" s="16">
        <f t="shared" si="0"/>
        <v>0</v>
      </c>
      <c r="H42" s="16">
        <f t="shared" si="1"/>
        <v>0</v>
      </c>
      <c r="I42" s="16">
        <f t="shared" si="2"/>
        <v>0</v>
      </c>
      <c r="J42" s="16">
        <f t="shared" si="3"/>
        <v>0</v>
      </c>
      <c r="K42" s="21"/>
    </row>
    <row r="43" spans="1:11" s="8" customFormat="1" ht="45" customHeight="1" x14ac:dyDescent="0.25">
      <c r="A43" s="38">
        <v>36</v>
      </c>
      <c r="B43" s="39" t="s">
        <v>81</v>
      </c>
      <c r="C43" s="19" t="s">
        <v>0</v>
      </c>
      <c r="D43" s="18">
        <v>32</v>
      </c>
      <c r="E43" s="20"/>
      <c r="F43" s="32"/>
      <c r="G43" s="16">
        <f t="shared" si="0"/>
        <v>0</v>
      </c>
      <c r="H43" s="16">
        <f t="shared" si="1"/>
        <v>0</v>
      </c>
      <c r="I43" s="16">
        <f t="shared" si="2"/>
        <v>0</v>
      </c>
      <c r="J43" s="16">
        <f t="shared" si="3"/>
        <v>0</v>
      </c>
      <c r="K43" s="21"/>
    </row>
    <row r="44" spans="1:11" s="8" customFormat="1" ht="33" customHeight="1" x14ac:dyDescent="0.25">
      <c r="A44" s="38">
        <v>37</v>
      </c>
      <c r="B44" s="39" t="s">
        <v>54</v>
      </c>
      <c r="C44" s="19" t="s">
        <v>0</v>
      </c>
      <c r="D44" s="18">
        <v>24</v>
      </c>
      <c r="E44" s="20"/>
      <c r="F44" s="32"/>
      <c r="G44" s="16">
        <f t="shared" si="0"/>
        <v>0</v>
      </c>
      <c r="H44" s="16">
        <f t="shared" si="1"/>
        <v>0</v>
      </c>
      <c r="I44" s="16">
        <f t="shared" si="2"/>
        <v>0</v>
      </c>
      <c r="J44" s="16">
        <f t="shared" si="3"/>
        <v>0</v>
      </c>
      <c r="K44" s="21"/>
    </row>
    <row r="45" spans="1:11" s="8" customFormat="1" ht="46.5" customHeight="1" x14ac:dyDescent="0.25">
      <c r="A45" s="38">
        <v>38</v>
      </c>
      <c r="B45" s="39" t="s">
        <v>55</v>
      </c>
      <c r="C45" s="19" t="s">
        <v>0</v>
      </c>
      <c r="D45" s="18">
        <v>24</v>
      </c>
      <c r="E45" s="20"/>
      <c r="F45" s="32"/>
      <c r="G45" s="16">
        <f t="shared" si="0"/>
        <v>0</v>
      </c>
      <c r="H45" s="16">
        <f t="shared" si="1"/>
        <v>0</v>
      </c>
      <c r="I45" s="16">
        <f t="shared" si="2"/>
        <v>0</v>
      </c>
      <c r="J45" s="16">
        <f t="shared" si="3"/>
        <v>0</v>
      </c>
      <c r="K45" s="21"/>
    </row>
    <row r="46" spans="1:11" s="8" customFormat="1" ht="30" customHeight="1" x14ac:dyDescent="0.25">
      <c r="A46" s="38">
        <v>39</v>
      </c>
      <c r="B46" s="39" t="s">
        <v>82</v>
      </c>
      <c r="C46" s="19" t="s">
        <v>0</v>
      </c>
      <c r="D46" s="18">
        <v>12</v>
      </c>
      <c r="E46" s="20"/>
      <c r="F46" s="32"/>
      <c r="G46" s="16">
        <f t="shared" si="0"/>
        <v>0</v>
      </c>
      <c r="H46" s="16">
        <f t="shared" si="1"/>
        <v>0</v>
      </c>
      <c r="I46" s="16">
        <f t="shared" si="2"/>
        <v>0</v>
      </c>
      <c r="J46" s="16">
        <f t="shared" si="3"/>
        <v>0</v>
      </c>
      <c r="K46" s="21"/>
    </row>
    <row r="47" spans="1:11" s="8" customFormat="1" ht="30" customHeight="1" x14ac:dyDescent="0.25">
      <c r="A47" s="38">
        <v>40</v>
      </c>
      <c r="B47" s="35" t="s">
        <v>56</v>
      </c>
      <c r="C47" s="19" t="s">
        <v>21</v>
      </c>
      <c r="D47" s="18">
        <v>10</v>
      </c>
      <c r="E47" s="20"/>
      <c r="F47" s="32"/>
      <c r="G47" s="16">
        <f t="shared" si="0"/>
        <v>0</v>
      </c>
      <c r="H47" s="16">
        <f t="shared" si="1"/>
        <v>0</v>
      </c>
      <c r="I47" s="16">
        <f t="shared" si="2"/>
        <v>0</v>
      </c>
      <c r="J47" s="16">
        <f t="shared" si="3"/>
        <v>0</v>
      </c>
      <c r="K47" s="21"/>
    </row>
    <row r="48" spans="1:11" s="8" customFormat="1" ht="30" customHeight="1" x14ac:dyDescent="0.25">
      <c r="A48" s="38">
        <v>41</v>
      </c>
      <c r="B48" s="39" t="s">
        <v>57</v>
      </c>
      <c r="C48" s="40" t="s">
        <v>20</v>
      </c>
      <c r="D48" s="38">
        <v>80</v>
      </c>
      <c r="E48" s="20"/>
      <c r="F48" s="32"/>
      <c r="G48" s="16">
        <f t="shared" si="0"/>
        <v>0</v>
      </c>
      <c r="H48" s="16">
        <f t="shared" si="1"/>
        <v>0</v>
      </c>
      <c r="I48" s="16">
        <f t="shared" si="2"/>
        <v>0</v>
      </c>
      <c r="J48" s="16">
        <f t="shared" si="3"/>
        <v>0</v>
      </c>
      <c r="K48" s="21"/>
    </row>
    <row r="49" spans="1:11" s="8" customFormat="1" ht="30" customHeight="1" x14ac:dyDescent="0.25">
      <c r="A49" s="38">
        <v>42</v>
      </c>
      <c r="B49" s="39" t="s">
        <v>58</v>
      </c>
      <c r="C49" s="19" t="s">
        <v>20</v>
      </c>
      <c r="D49" s="18">
        <v>20</v>
      </c>
      <c r="E49" s="20"/>
      <c r="F49" s="32"/>
      <c r="G49" s="16">
        <f t="shared" si="0"/>
        <v>0</v>
      </c>
      <c r="H49" s="16">
        <f t="shared" si="1"/>
        <v>0</v>
      </c>
      <c r="I49" s="16">
        <f t="shared" si="2"/>
        <v>0</v>
      </c>
      <c r="J49" s="16">
        <f t="shared" si="3"/>
        <v>0</v>
      </c>
      <c r="K49" s="21"/>
    </row>
    <row r="50" spans="1:11" s="8" customFormat="1" ht="30" customHeight="1" x14ac:dyDescent="0.25">
      <c r="A50" s="38">
        <v>43</v>
      </c>
      <c r="B50" s="39" t="s">
        <v>59</v>
      </c>
      <c r="C50" s="19" t="s">
        <v>20</v>
      </c>
      <c r="D50" s="18">
        <v>140</v>
      </c>
      <c r="E50" s="20"/>
      <c r="F50" s="32"/>
      <c r="G50" s="16">
        <f t="shared" si="0"/>
        <v>0</v>
      </c>
      <c r="H50" s="16">
        <f t="shared" si="1"/>
        <v>0</v>
      </c>
      <c r="I50" s="16">
        <f t="shared" si="2"/>
        <v>0</v>
      </c>
      <c r="J50" s="16">
        <f t="shared" si="3"/>
        <v>0</v>
      </c>
      <c r="K50" s="21"/>
    </row>
    <row r="51" spans="1:11" s="8" customFormat="1" ht="30" customHeight="1" x14ac:dyDescent="0.25">
      <c r="A51" s="38">
        <v>44</v>
      </c>
      <c r="B51" s="39" t="s">
        <v>60</v>
      </c>
      <c r="C51" s="19" t="s">
        <v>20</v>
      </c>
      <c r="D51" s="18">
        <v>80</v>
      </c>
      <c r="E51" s="20"/>
      <c r="F51" s="32"/>
      <c r="G51" s="16">
        <f t="shared" si="0"/>
        <v>0</v>
      </c>
      <c r="H51" s="16">
        <f t="shared" si="1"/>
        <v>0</v>
      </c>
      <c r="I51" s="16">
        <f t="shared" si="2"/>
        <v>0</v>
      </c>
      <c r="J51" s="16">
        <f t="shared" si="3"/>
        <v>0</v>
      </c>
      <c r="K51" s="21"/>
    </row>
    <row r="52" spans="1:11" s="8" customFormat="1" ht="30" customHeight="1" x14ac:dyDescent="0.25">
      <c r="A52" s="38">
        <v>45</v>
      </c>
      <c r="B52" s="39" t="s">
        <v>61</v>
      </c>
      <c r="C52" s="19" t="s">
        <v>20</v>
      </c>
      <c r="D52" s="18">
        <v>100</v>
      </c>
      <c r="E52" s="20"/>
      <c r="F52" s="32"/>
      <c r="G52" s="16">
        <f t="shared" si="0"/>
        <v>0</v>
      </c>
      <c r="H52" s="16">
        <f t="shared" si="1"/>
        <v>0</v>
      </c>
      <c r="I52" s="16">
        <f t="shared" si="2"/>
        <v>0</v>
      </c>
      <c r="J52" s="16">
        <f t="shared" si="3"/>
        <v>0</v>
      </c>
      <c r="K52" s="21"/>
    </row>
    <row r="53" spans="1:11" s="8" customFormat="1" ht="30" customHeight="1" x14ac:dyDescent="0.25">
      <c r="A53" s="38">
        <v>46</v>
      </c>
      <c r="B53" s="39" t="s">
        <v>62</v>
      </c>
      <c r="C53" s="19" t="s">
        <v>20</v>
      </c>
      <c r="D53" s="18">
        <v>240</v>
      </c>
      <c r="E53" s="20"/>
      <c r="F53" s="32"/>
      <c r="G53" s="16">
        <f t="shared" si="0"/>
        <v>0</v>
      </c>
      <c r="H53" s="16">
        <f t="shared" si="1"/>
        <v>0</v>
      </c>
      <c r="I53" s="16">
        <f t="shared" si="2"/>
        <v>0</v>
      </c>
      <c r="J53" s="16">
        <f t="shared" si="3"/>
        <v>0</v>
      </c>
      <c r="K53" s="21"/>
    </row>
    <row r="54" spans="1:11" s="8" customFormat="1" ht="30" customHeight="1" x14ac:dyDescent="0.25">
      <c r="A54" s="38">
        <v>47</v>
      </c>
      <c r="B54" s="39" t="s">
        <v>63</v>
      </c>
      <c r="C54" s="19" t="s">
        <v>20</v>
      </c>
      <c r="D54" s="18">
        <v>260</v>
      </c>
      <c r="E54" s="20"/>
      <c r="F54" s="32"/>
      <c r="G54" s="16">
        <f t="shared" si="0"/>
        <v>0</v>
      </c>
      <c r="H54" s="16">
        <f t="shared" si="1"/>
        <v>0</v>
      </c>
      <c r="I54" s="16">
        <f t="shared" si="2"/>
        <v>0</v>
      </c>
      <c r="J54" s="16">
        <f t="shared" si="3"/>
        <v>0</v>
      </c>
      <c r="K54" s="21"/>
    </row>
    <row r="55" spans="1:11" s="8" customFormat="1" ht="30" customHeight="1" x14ac:dyDescent="0.25">
      <c r="A55" s="38">
        <v>48</v>
      </c>
      <c r="B55" s="39" t="s">
        <v>64</v>
      </c>
      <c r="C55" s="19" t="s">
        <v>20</v>
      </c>
      <c r="D55" s="18">
        <v>80</v>
      </c>
      <c r="E55" s="20"/>
      <c r="F55" s="32"/>
      <c r="G55" s="16">
        <f t="shared" si="0"/>
        <v>0</v>
      </c>
      <c r="H55" s="16">
        <f t="shared" si="1"/>
        <v>0</v>
      </c>
      <c r="I55" s="16">
        <f t="shared" si="2"/>
        <v>0</v>
      </c>
      <c r="J55" s="16">
        <f t="shared" si="3"/>
        <v>0</v>
      </c>
      <c r="K55" s="21"/>
    </row>
    <row r="56" spans="1:11" s="8" customFormat="1" ht="30" customHeight="1" x14ac:dyDescent="0.25">
      <c r="A56" s="38">
        <v>49</v>
      </c>
      <c r="B56" s="39" t="s">
        <v>65</v>
      </c>
      <c r="C56" s="19" t="s">
        <v>20</v>
      </c>
      <c r="D56" s="18">
        <v>140</v>
      </c>
      <c r="E56" s="20"/>
      <c r="F56" s="32"/>
      <c r="G56" s="16">
        <f t="shared" si="0"/>
        <v>0</v>
      </c>
      <c r="H56" s="16">
        <f t="shared" si="1"/>
        <v>0</v>
      </c>
      <c r="I56" s="16">
        <f t="shared" si="2"/>
        <v>0</v>
      </c>
      <c r="J56" s="16">
        <f t="shared" si="3"/>
        <v>0</v>
      </c>
      <c r="K56" s="21"/>
    </row>
    <row r="57" spans="1:11" s="8" customFormat="1" ht="30" customHeight="1" x14ac:dyDescent="0.25">
      <c r="A57" s="38">
        <v>50</v>
      </c>
      <c r="B57" s="39" t="s">
        <v>66</v>
      </c>
      <c r="C57" s="19" t="s">
        <v>20</v>
      </c>
      <c r="D57" s="18">
        <v>200</v>
      </c>
      <c r="E57" s="20"/>
      <c r="F57" s="32"/>
      <c r="G57" s="16">
        <f t="shared" si="0"/>
        <v>0</v>
      </c>
      <c r="H57" s="16">
        <f t="shared" si="1"/>
        <v>0</v>
      </c>
      <c r="I57" s="16">
        <f t="shared" si="2"/>
        <v>0</v>
      </c>
      <c r="J57" s="16">
        <f t="shared" si="3"/>
        <v>0</v>
      </c>
      <c r="K57" s="21"/>
    </row>
    <row r="58" spans="1:11" s="8" customFormat="1" ht="30" customHeight="1" x14ac:dyDescent="0.25">
      <c r="A58" s="38">
        <v>51</v>
      </c>
      <c r="B58" s="39" t="s">
        <v>67</v>
      </c>
      <c r="C58" s="19" t="s">
        <v>20</v>
      </c>
      <c r="D58" s="18">
        <v>80</v>
      </c>
      <c r="E58" s="20"/>
      <c r="F58" s="32"/>
      <c r="G58" s="16">
        <f t="shared" si="0"/>
        <v>0</v>
      </c>
      <c r="H58" s="16">
        <f t="shared" si="1"/>
        <v>0</v>
      </c>
      <c r="I58" s="16">
        <f t="shared" si="2"/>
        <v>0</v>
      </c>
      <c r="J58" s="16">
        <f t="shared" si="3"/>
        <v>0</v>
      </c>
      <c r="K58" s="21"/>
    </row>
    <row r="59" spans="1:11" s="8" customFormat="1" ht="30" customHeight="1" x14ac:dyDescent="0.25">
      <c r="A59" s="38">
        <v>52</v>
      </c>
      <c r="B59" s="39" t="s">
        <v>68</v>
      </c>
      <c r="C59" s="19" t="s">
        <v>20</v>
      </c>
      <c r="D59" s="18">
        <v>120</v>
      </c>
      <c r="E59" s="20"/>
      <c r="F59" s="32"/>
      <c r="G59" s="16">
        <f t="shared" si="0"/>
        <v>0</v>
      </c>
      <c r="H59" s="16">
        <f t="shared" si="1"/>
        <v>0</v>
      </c>
      <c r="I59" s="16">
        <f t="shared" si="2"/>
        <v>0</v>
      </c>
      <c r="J59" s="16">
        <f t="shared" si="3"/>
        <v>0</v>
      </c>
      <c r="K59" s="21"/>
    </row>
    <row r="60" spans="1:11" s="8" customFormat="1" ht="30" customHeight="1" x14ac:dyDescent="0.25">
      <c r="A60" s="38">
        <v>53</v>
      </c>
      <c r="B60" s="39" t="s">
        <v>69</v>
      </c>
      <c r="C60" s="19" t="s">
        <v>20</v>
      </c>
      <c r="D60" s="18">
        <v>80</v>
      </c>
      <c r="E60" s="20"/>
      <c r="F60" s="32"/>
      <c r="G60" s="16">
        <f t="shared" si="0"/>
        <v>0</v>
      </c>
      <c r="H60" s="16">
        <f t="shared" si="1"/>
        <v>0</v>
      </c>
      <c r="I60" s="16">
        <f t="shared" si="2"/>
        <v>0</v>
      </c>
      <c r="J60" s="16">
        <f t="shared" si="3"/>
        <v>0</v>
      </c>
      <c r="K60" s="21"/>
    </row>
    <row r="61" spans="1:11" s="8" customFormat="1" ht="30" customHeight="1" x14ac:dyDescent="0.25">
      <c r="A61" s="38">
        <v>54</v>
      </c>
      <c r="B61" s="39" t="s">
        <v>70</v>
      </c>
      <c r="C61" s="19" t="s">
        <v>20</v>
      </c>
      <c r="D61" s="18">
        <v>40</v>
      </c>
      <c r="E61" s="20"/>
      <c r="F61" s="32"/>
      <c r="G61" s="16">
        <f t="shared" si="0"/>
        <v>0</v>
      </c>
      <c r="H61" s="16">
        <f t="shared" si="1"/>
        <v>0</v>
      </c>
      <c r="I61" s="16">
        <f t="shared" si="2"/>
        <v>0</v>
      </c>
      <c r="J61" s="16">
        <f t="shared" si="3"/>
        <v>0</v>
      </c>
      <c r="K61" s="21"/>
    </row>
    <row r="62" spans="1:11" s="8" customFormat="1" ht="38.25" customHeight="1" thickBot="1" x14ac:dyDescent="0.3">
      <c r="A62" s="38">
        <v>55</v>
      </c>
      <c r="B62" s="39" t="s">
        <v>28</v>
      </c>
      <c r="C62" s="19" t="s">
        <v>20</v>
      </c>
      <c r="D62" s="18">
        <v>4</v>
      </c>
      <c r="E62" s="20"/>
      <c r="F62" s="32"/>
      <c r="G62" s="16">
        <f t="shared" si="0"/>
        <v>0</v>
      </c>
      <c r="H62" s="16">
        <f t="shared" si="1"/>
        <v>0</v>
      </c>
      <c r="I62" s="16">
        <f t="shared" si="2"/>
        <v>0</v>
      </c>
      <c r="J62" s="16">
        <f t="shared" si="3"/>
        <v>0</v>
      </c>
      <c r="K62" s="21"/>
    </row>
    <row r="63" spans="1:11" s="7" customFormat="1" ht="28.5" customHeight="1" thickBot="1" x14ac:dyDescent="0.3">
      <c r="A63" s="22"/>
      <c r="B63" s="43" t="s">
        <v>22</v>
      </c>
      <c r="C63" s="43"/>
      <c r="D63" s="43"/>
      <c r="E63" s="43"/>
      <c r="F63" s="43"/>
      <c r="G63" s="43"/>
      <c r="H63" s="23"/>
      <c r="I63" s="24">
        <f>SUM(I8:I62)</f>
        <v>0</v>
      </c>
      <c r="J63" s="24">
        <f>SUM(J8:J62)</f>
        <v>0</v>
      </c>
      <c r="K63" s="25"/>
    </row>
    <row r="64" spans="1:11" ht="15.75" x14ac:dyDescent="0.25">
      <c r="A64" s="26"/>
      <c r="B64" s="44"/>
      <c r="C64" s="44"/>
      <c r="D64" s="44"/>
      <c r="E64" s="44"/>
      <c r="F64" s="44"/>
      <c r="G64" s="44"/>
      <c r="H64" s="44"/>
      <c r="I64" s="44"/>
      <c r="J64" s="44"/>
      <c r="K64" s="27"/>
    </row>
    <row r="65" spans="1:1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30"/>
    </row>
    <row r="66" spans="1:11" ht="15" customHeight="1" x14ac:dyDescent="0.25">
      <c r="A66" s="28"/>
      <c r="B66" s="33" t="s">
        <v>13</v>
      </c>
      <c r="C66" s="31"/>
      <c r="D66" s="31"/>
      <c r="E66" s="46" t="s">
        <v>27</v>
      </c>
      <c r="F66" s="46"/>
      <c r="G66" s="46"/>
      <c r="H66" s="46"/>
      <c r="I66" s="46"/>
      <c r="J66" s="46"/>
      <c r="K66" s="46"/>
    </row>
    <row r="67" spans="1:11" ht="15.75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27"/>
    </row>
    <row r="68" spans="1:11" ht="15.75" customHeight="1" x14ac:dyDescent="0.25">
      <c r="B68" s="31"/>
      <c r="C68" s="31"/>
      <c r="D68" s="31"/>
      <c r="E68" s="47" t="s">
        <v>17</v>
      </c>
      <c r="F68" s="47"/>
      <c r="G68" s="47"/>
      <c r="H68" s="47"/>
      <c r="I68" s="47"/>
      <c r="J68" s="47"/>
      <c r="K68" s="47"/>
    </row>
    <row r="69" spans="1:11" ht="15.75" x14ac:dyDescent="0.25">
      <c r="B69" s="31"/>
      <c r="C69" s="31"/>
      <c r="D69" s="31"/>
      <c r="E69" s="47"/>
      <c r="F69" s="47"/>
      <c r="G69" s="47"/>
      <c r="H69" s="47"/>
      <c r="I69" s="47"/>
      <c r="J69" s="47"/>
      <c r="K69" s="47"/>
    </row>
    <row r="70" spans="1:11" ht="15.75" customHeight="1" x14ac:dyDescent="0.25">
      <c r="B70" s="31"/>
      <c r="C70" s="31"/>
      <c r="D70" s="31"/>
      <c r="E70" s="47"/>
      <c r="F70" s="47"/>
      <c r="G70" s="47"/>
      <c r="H70" s="47"/>
      <c r="I70" s="47"/>
      <c r="J70" s="47"/>
      <c r="K70" s="47"/>
    </row>
    <row r="71" spans="1:11" ht="15.75" x14ac:dyDescent="0.25">
      <c r="B71" s="31"/>
      <c r="C71" s="31"/>
      <c r="D71" s="31"/>
      <c r="E71" s="47"/>
      <c r="F71" s="47"/>
      <c r="G71" s="47"/>
      <c r="H71" s="47"/>
      <c r="I71" s="47"/>
      <c r="J71" s="47"/>
      <c r="K71" s="47"/>
    </row>
    <row r="72" spans="1:11" ht="15.75" x14ac:dyDescent="0.25">
      <c r="B72" s="31"/>
      <c r="C72" s="31"/>
      <c r="D72" s="31"/>
      <c r="E72" s="31"/>
      <c r="F72" s="45" t="s">
        <v>14</v>
      </c>
      <c r="G72" s="45"/>
      <c r="H72" s="45"/>
      <c r="I72" s="45"/>
      <c r="J72" s="45"/>
      <c r="K72" s="45"/>
    </row>
    <row r="73" spans="1:11" ht="15.75" x14ac:dyDescent="0.25">
      <c r="B73" s="31"/>
      <c r="C73" s="31"/>
      <c r="D73" s="31"/>
      <c r="E73" s="31"/>
      <c r="F73" s="45" t="s">
        <v>15</v>
      </c>
      <c r="G73" s="45"/>
      <c r="H73" s="45"/>
      <c r="I73" s="45"/>
      <c r="J73" s="45"/>
      <c r="K73" s="45"/>
    </row>
    <row r="74" spans="1:11" x14ac:dyDescent="0.25">
      <c r="B74" s="4"/>
    </row>
    <row r="75" spans="1:11" x14ac:dyDescent="0.25">
      <c r="B75" s="4"/>
    </row>
  </sheetData>
  <mergeCells count="14">
    <mergeCell ref="F73:K73"/>
    <mergeCell ref="A3:B3"/>
    <mergeCell ref="A4:B4"/>
    <mergeCell ref="A5:B5"/>
    <mergeCell ref="C5:K5"/>
    <mergeCell ref="C4:K4"/>
    <mergeCell ref="C3:K3"/>
    <mergeCell ref="A6:K6"/>
    <mergeCell ref="J1:K1"/>
    <mergeCell ref="B63:G63"/>
    <mergeCell ref="B64:J64"/>
    <mergeCell ref="F72:K72"/>
    <mergeCell ref="E66:K66"/>
    <mergeCell ref="E68:K71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2024-06-14T13:24:15Z</cp:lastPrinted>
  <dcterms:created xsi:type="dcterms:W3CDTF">2014-01-20T15:07:59Z</dcterms:created>
  <dcterms:modified xsi:type="dcterms:W3CDTF">2024-07-16T05:22:14Z</dcterms:modified>
</cp:coreProperties>
</file>