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786" documentId="8_{E455072D-3EAF-402B-9139-3E9A8344B20C}" xr6:coauthVersionLast="47" xr6:coauthVersionMax="47" xr10:uidLastSave="{7D333407-950C-4A3F-B0C7-79BE2D3A0F0A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J32" i="1" s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I8" i="1"/>
  <c r="G8" i="1"/>
  <c r="H8" i="1" s="1"/>
  <c r="J8" i="1" s="1"/>
  <c r="I56" i="1" l="1"/>
  <c r="J56" i="1" l="1"/>
</calcChain>
</file>

<file path=xl/sharedStrings.xml><?xml version="1.0" encoding="utf-8"?>
<sst xmlns="http://schemas.openxmlformats.org/spreadsheetml/2006/main" count="120" uniqueCount="76">
  <si>
    <t>kg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</si>
  <si>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</si>
  <si>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</si>
  <si>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</si>
  <si>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</si>
  <si>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</si>
  <si>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</si>
  <si>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</si>
  <si>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</si>
  <si>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</si>
  <si>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</si>
  <si>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</si>
  <si>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</si>
  <si>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</si>
  <si>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</si>
  <si>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</si>
  <si>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</si>
  <si>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Príloha B1.6</t>
  </si>
  <si>
    <t xml:space="preserve">     Nákup potravín pre potreby študentskej jedálne - Časť 6: Mlieko a mliečne výrobky</t>
  </si>
  <si>
    <t>L</t>
  </si>
  <si>
    <t>ks</t>
  </si>
  <si>
    <t xml:space="preserve">ks </t>
  </si>
  <si>
    <t>Celková cena za čast predmetu zakázky v EUR:</t>
  </si>
  <si>
    <t>Syr parmezán, balenie: 1 kg</t>
  </si>
  <si>
    <t>Mlieko trvanlivé polotučné s obsahom tuku min.  1,5%, ošetrené UHT, homogenizované, balenie: 1L</t>
  </si>
  <si>
    <t xml:space="preserve">Mlieko trvanlivé plnotučné s obsahom tuku min 3,5%, balenie: 1L </t>
  </si>
  <si>
    <t>Maslo tradičné, s obsahom tuku min. 82%, balenie: 250g</t>
  </si>
  <si>
    <t xml:space="preserve">Syr salámový údený, tuk v sušine min. 45%,  vákuovo balený,  balenie: cca 800g </t>
  </si>
  <si>
    <t>Syrokrém, syr tavený roztierateľný, 45-50% tuku, balenie: 1kg</t>
  </si>
  <si>
    <t>Syr s modrou plesňou, polomäkký, zrejúci, plnotučný syr, balenie: 1,5 kg bochník</t>
  </si>
  <si>
    <t>Syr encián s bielou plesňou na povrchu, tuk min. 45%, balenie: 1 ks = 110g</t>
  </si>
  <si>
    <t>Syr eidam neúdený, tuk v sušine min. 45%, balenie: tehla o hmotnosti cca 3kg</t>
  </si>
  <si>
    <t>Syr Ementáler platkový 100g, tvrdý, zrejúci syr, tuk v sušine min. 45%, balený</t>
  </si>
  <si>
    <t>Syr Gouda, zrejúci plnotučný syr, balenie: cca 3,5 kg</t>
  </si>
  <si>
    <t>Syr balkánsky, prírodný, čerstvý, mäkký, plnotučný biely syr, nezrejúci, tuk v sušine min. 45%</t>
  </si>
  <si>
    <t>Syr Gouda plátkový 100g, polotvrdý zrejúci plnotučný syr, tuk v sušine min. 45%, balený</t>
  </si>
  <si>
    <t xml:space="preserve">Syr mozzarella blok , tuk v sušine min. 40%, balenie: tehla cca 3 kg </t>
  </si>
  <si>
    <t>Syrové korbáčiky 80 g, parený neúdený syr, nezrejúci, polomäkký, polotučný</t>
  </si>
  <si>
    <t xml:space="preserve">Syrové korbáčiky 80 g, parený údený syr, nezrejúci, polomäkký, polotučný </t>
  </si>
  <si>
    <t>Syr parenica neúdená min. 100g, parený neúdený syr, nezrejúci, polomäkký, polotučný</t>
  </si>
  <si>
    <t>Syr parenica údená min. 100g, parený údený syr, nezrejúci, polomäkký, polotučný</t>
  </si>
  <si>
    <t>Syr mascarpone 250g, krémový čerstvý syr, tepelne ošetrený, tuk v sušine min. 82%</t>
  </si>
  <si>
    <t>Syr tofu údený, zloženie: sójové bôby min. 28%, balenie: 1 kg</t>
  </si>
  <si>
    <t>Tvaroh hrudkovitý, sušina min. 23%, balenie: cca 3 - 5 kg</t>
  </si>
  <si>
    <t>Bryndza min. 45-60%, voľne balená, zloženie: tepelne ošetrené kravské a ovčie mlieko, balenie: 3 - 5 kg</t>
  </si>
  <si>
    <t>Jogurt smotanový ovocný, rôzne príchute, 145 g , pasterizovaná smotana, tuk v mliečnej zložke min. 10,0 %</t>
  </si>
  <si>
    <t>Zakysanka 200 ml, bez konzervantov, obsah tuku min. 35 g/l, obsah beztukovej sušiny min 7,8%, balenie: plastový obal + alu viečko</t>
  </si>
  <si>
    <t>Šľahačka v spreji 250g, sladená, UHT, tuk min. 18%</t>
  </si>
  <si>
    <t>Tatárska omáčka Hellmans, obsah tuku min. 40%, balenie: 5 kg vedro</t>
  </si>
  <si>
    <t xml:space="preserve">Majonéza Hellmans, balenie: 5kg vedro </t>
  </si>
  <si>
    <t xml:space="preserve">Syr parmezán strúhaný 60g </t>
  </si>
  <si>
    <t>Sójové mlieko, bezlaktózové a bezgluténové, balenie: 1 L</t>
  </si>
  <si>
    <t>Smotana sójová, balenie: 1 L</t>
  </si>
  <si>
    <t xml:space="preserve">Syrové nite, údené, balenie: 100g </t>
  </si>
  <si>
    <t xml:space="preserve">Syrové nite, neúdené, balenie: 100g </t>
  </si>
  <si>
    <t>Tofu syr bazalkový 180 g/200g , 100% rastlinný</t>
  </si>
  <si>
    <t xml:space="preserve">Mozzarela mini guličky 150g, mäkký zrejúci plnotučný syr v slanom náleve </t>
  </si>
  <si>
    <t xml:space="preserve">Mozzarela mini guličky 1000g, mäkký zrejúci plnotučný syr v slanom náleve </t>
  </si>
  <si>
    <t>Masielko mini 10g</t>
  </si>
  <si>
    <t xml:space="preserve">Masielko Rama mini 10g 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</si>
  <si>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udaje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</si>
  <si>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</si>
  <si>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 % 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</si>
  <si>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</si>
  <si>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</si>
  <si>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 xml:space="preserve">Smotana Rama (alebo ekvivalent), rastlinná, 31% tuku, 1 L  </t>
  </si>
  <si>
    <t>Smotana Rama (alebo ekvivalent), rastlinná, kyslá, 24% tuku, 1 L</t>
  </si>
  <si>
    <t>Jogurt biely bezlaktózový 125g, tuk min. 10%</t>
  </si>
  <si>
    <t>Jogurt ovocný bezlaktózový, rôzne príchute 125g, tuk min. 3,6%</t>
  </si>
  <si>
    <t>Rastlinné maslo Rama (alebo ekvivalent), balenie 400g</t>
  </si>
  <si>
    <t>BBQ omáčka studená Riso (alebo ekvivalent), emulgovaná 1 L</t>
  </si>
  <si>
    <t>Peper omáčka studená Riso (alebo ekvivalent), emulgovaná, 1 L</t>
  </si>
  <si>
    <t>Samuraj omáčka studená Riso (alebo ekvivalent), emulgovaná, 1 L</t>
  </si>
  <si>
    <t>Syr tofu neúdený, zloženie: sójové bôby min. 28%, balenie: 1 kg</t>
  </si>
  <si>
    <t>Jogurt smotanový biely 145g., tuk v mliečnej zložke min. 10%</t>
  </si>
  <si>
    <t>Tvaroh jemný, balenie: 200g/250g, tuk min. 0,3 %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</si>
</sst>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4" fontId="15" fillId="2" borderId="3" xfId="1" applyFont="1" applyFill="1" applyBorder="1" applyAlignment="1">
      <alignment horizontal="right" vertical="center"/>
    </xf>
    <xf numFmtId="0" fontId="15" fillId="2" borderId="3" xfId="1" applyNumberFormat="1" applyFont="1" applyFill="1" applyBorder="1" applyAlignment="1">
      <alignment horizontal="right" vertical="center"/>
    </xf>
    <xf numFmtId="44" fontId="5" fillId="0" borderId="3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4" fontId="15" fillId="2" borderId="1" xfId="1" applyFont="1" applyFill="1" applyBorder="1" applyAlignment="1">
      <alignment horizontal="right" vertical="center"/>
    </xf>
    <xf numFmtId="0" fontId="15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44" fontId="10" fillId="4" borderId="1" xfId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10" fillId="4" borderId="1" xfId="0" applyFont="1" applyFill="1" applyBorder="1" applyAlignment="1">
      <alignment horizontal="right" vertical="center"/>
    </xf>
    <xf numFmtId="0" fontId="17" fillId="0" borderId="0" xfId="0" applyFont="1" applyAlignment="1">
      <alignment shrinkToFit="1"/>
    </xf>
    <xf numFmtId="0" fontId="12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48" workbookViewId="0">
      <selection activeCell="B37" sqref="B37"/>
    </sheetView>
  </sheetViews>
  <sheetFormatPr defaultRowHeight="15" x14ac:dyDescent="0.25"/>
  <cols>
    <col min="1" max="1" width="3.625" style="4" customWidth="1"/>
    <col min="2" max="2" width="38.875" style="10" customWidth="1"/>
    <col min="3" max="3" width="11.5" style="4" customWidth="1"/>
    <col min="4" max="4" width="9" style="4" customWidth="1"/>
    <col min="5" max="5" width="11.75" style="3" customWidth="1"/>
    <col min="6" max="6" width="9.625" style="3" customWidth="1"/>
    <col min="7" max="8" width="9" style="3"/>
    <col min="9" max="9" width="12.25" style="3" customWidth="1"/>
    <col min="10" max="10" width="12.5" style="3" customWidth="1"/>
    <col min="11" max="11" width="22.875" style="2" customWidth="1"/>
    <col min="12" max="16384" width="9" style="2"/>
  </cols>
  <sheetData>
    <row r="1" spans="1:11" x14ac:dyDescent="0.25">
      <c r="B1" s="9"/>
      <c r="C1" s="1"/>
      <c r="D1" s="1"/>
      <c r="E1" s="1"/>
      <c r="F1" s="1"/>
      <c r="G1" s="1"/>
      <c r="H1" s="1"/>
      <c r="I1" s="1"/>
      <c r="J1" s="57" t="s">
        <v>17</v>
      </c>
      <c r="K1" s="57"/>
    </row>
    <row r="2" spans="1:11" ht="15.75" thickBot="1" x14ac:dyDescent="0.3">
      <c r="B2" s="9"/>
      <c r="C2" s="1"/>
      <c r="D2" s="1"/>
      <c r="E2" s="1"/>
      <c r="F2" s="1"/>
      <c r="G2" s="1"/>
      <c r="H2" s="1"/>
      <c r="I2" s="1"/>
      <c r="J2" s="11"/>
    </row>
    <row r="3" spans="1:11" ht="15.75" customHeight="1" x14ac:dyDescent="0.25">
      <c r="A3" s="42" t="s">
        <v>2</v>
      </c>
      <c r="B3" s="43"/>
      <c r="C3" s="52" t="s">
        <v>11</v>
      </c>
      <c r="D3" s="52"/>
      <c r="E3" s="52"/>
      <c r="F3" s="52"/>
      <c r="G3" s="52"/>
      <c r="H3" s="52"/>
      <c r="I3" s="52"/>
      <c r="J3" s="52"/>
      <c r="K3" s="53"/>
    </row>
    <row r="4" spans="1:11" ht="15.75" customHeight="1" x14ac:dyDescent="0.25">
      <c r="A4" s="44" t="s">
        <v>3</v>
      </c>
      <c r="B4" s="45"/>
      <c r="C4" s="50" t="s">
        <v>18</v>
      </c>
      <c r="D4" s="50"/>
      <c r="E4" s="50"/>
      <c r="F4" s="50"/>
      <c r="G4" s="50"/>
      <c r="H4" s="50"/>
      <c r="I4" s="50"/>
      <c r="J4" s="50"/>
      <c r="K4" s="51"/>
    </row>
    <row r="5" spans="1:11" ht="33.75" customHeight="1" thickBot="1" x14ac:dyDescent="0.3">
      <c r="A5" s="46" t="s">
        <v>60</v>
      </c>
      <c r="B5" s="47"/>
      <c r="C5" s="48"/>
      <c r="D5" s="48"/>
      <c r="E5" s="48"/>
      <c r="F5" s="48"/>
      <c r="G5" s="48"/>
      <c r="H5" s="48"/>
      <c r="I5" s="48"/>
      <c r="J5" s="48"/>
      <c r="K5" s="49"/>
    </row>
    <row r="6" spans="1:11" ht="8.25" customHeight="1" thickBot="1" x14ac:dyDescent="0.3">
      <c r="A6" s="54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1" s="5" customFormat="1" ht="53.25" customHeight="1" thickBot="1" x14ac:dyDescent="0.25">
      <c r="A7" s="12" t="s">
        <v>4</v>
      </c>
      <c r="B7" s="13" t="s">
        <v>15</v>
      </c>
      <c r="C7" s="13" t="s">
        <v>5</v>
      </c>
      <c r="D7" s="13" t="s">
        <v>6</v>
      </c>
      <c r="E7" s="13" t="s">
        <v>61</v>
      </c>
      <c r="F7" s="13" t="s">
        <v>62</v>
      </c>
      <c r="G7" s="13" t="s">
        <v>10</v>
      </c>
      <c r="H7" s="13" t="s">
        <v>9</v>
      </c>
      <c r="I7" s="13" t="s">
        <v>7</v>
      </c>
      <c r="J7" s="13" t="s">
        <v>8</v>
      </c>
      <c r="K7" s="14" t="s">
        <v>63</v>
      </c>
    </row>
    <row r="8" spans="1:11" s="8" customFormat="1" ht="40.5" customHeight="1" x14ac:dyDescent="0.25">
      <c r="A8" s="15">
        <v>1</v>
      </c>
      <c r="B8" s="16" t="s">
        <v>24</v>
      </c>
      <c r="C8" s="15" t="s">
        <v>19</v>
      </c>
      <c r="D8" s="15">
        <v>4500</v>
      </c>
      <c r="E8" s="17"/>
      <c r="F8" s="18"/>
      <c r="G8" s="19">
        <f>E8/100*F8</f>
        <v>0</v>
      </c>
      <c r="H8" s="19">
        <f>E8+G8</f>
        <v>0</v>
      </c>
      <c r="I8" s="19">
        <f>D8*E8</f>
        <v>0</v>
      </c>
      <c r="J8" s="19">
        <f>D8*H8</f>
        <v>0</v>
      </c>
      <c r="K8" s="20"/>
    </row>
    <row r="9" spans="1:11" s="7" customFormat="1" ht="40.5" customHeight="1" x14ac:dyDescent="0.25">
      <c r="A9" s="21">
        <v>2</v>
      </c>
      <c r="B9" s="22" t="s">
        <v>25</v>
      </c>
      <c r="C9" s="21" t="s">
        <v>19</v>
      </c>
      <c r="D9" s="21">
        <v>42</v>
      </c>
      <c r="E9" s="23"/>
      <c r="F9" s="24"/>
      <c r="G9" s="19">
        <f t="shared" ref="G9:G55" si="0">E9/100*F9</f>
        <v>0</v>
      </c>
      <c r="H9" s="19">
        <f t="shared" ref="H9:H55" si="1">E9+G9</f>
        <v>0</v>
      </c>
      <c r="I9" s="19">
        <f t="shared" ref="I9:I55" si="2">D9*E9</f>
        <v>0</v>
      </c>
      <c r="J9" s="19">
        <f t="shared" ref="J9:J55" si="3">D9*H9</f>
        <v>0</v>
      </c>
      <c r="K9" s="25"/>
    </row>
    <row r="10" spans="1:11" s="7" customFormat="1" ht="30" customHeight="1" x14ac:dyDescent="0.25">
      <c r="A10" s="21">
        <v>3</v>
      </c>
      <c r="B10" s="22" t="s">
        <v>26</v>
      </c>
      <c r="C10" s="21" t="s">
        <v>0</v>
      </c>
      <c r="D10" s="21">
        <v>830</v>
      </c>
      <c r="E10" s="23"/>
      <c r="F10" s="24"/>
      <c r="G10" s="19">
        <f t="shared" si="0"/>
        <v>0</v>
      </c>
      <c r="H10" s="19">
        <f t="shared" si="1"/>
        <v>0</v>
      </c>
      <c r="I10" s="19">
        <f t="shared" si="2"/>
        <v>0</v>
      </c>
      <c r="J10" s="19">
        <f t="shared" si="3"/>
        <v>0</v>
      </c>
      <c r="K10" s="25"/>
    </row>
    <row r="11" spans="1:11" s="7" customFormat="1" ht="32.25" customHeight="1" x14ac:dyDescent="0.25">
      <c r="A11" s="21">
        <v>4</v>
      </c>
      <c r="B11" s="26" t="s">
        <v>65</v>
      </c>
      <c r="C11" s="21" t="s">
        <v>19</v>
      </c>
      <c r="D11" s="21">
        <v>750</v>
      </c>
      <c r="E11" s="23"/>
      <c r="F11" s="24"/>
      <c r="G11" s="19">
        <f t="shared" si="0"/>
        <v>0</v>
      </c>
      <c r="H11" s="19">
        <f t="shared" si="1"/>
        <v>0</v>
      </c>
      <c r="I11" s="19">
        <f t="shared" si="2"/>
        <v>0</v>
      </c>
      <c r="J11" s="19">
        <f t="shared" si="3"/>
        <v>0</v>
      </c>
      <c r="K11" s="25"/>
    </row>
    <row r="12" spans="1:11" s="7" customFormat="1" ht="33.75" customHeight="1" x14ac:dyDescent="0.25">
      <c r="A12" s="21">
        <v>5</v>
      </c>
      <c r="B12" s="26" t="s">
        <v>66</v>
      </c>
      <c r="C12" s="21" t="s">
        <v>19</v>
      </c>
      <c r="D12" s="21">
        <v>450</v>
      </c>
      <c r="E12" s="23"/>
      <c r="F12" s="24"/>
      <c r="G12" s="19">
        <f t="shared" si="0"/>
        <v>0</v>
      </c>
      <c r="H12" s="19">
        <f t="shared" si="1"/>
        <v>0</v>
      </c>
      <c r="I12" s="19">
        <f t="shared" si="2"/>
        <v>0</v>
      </c>
      <c r="J12" s="19">
        <f t="shared" si="3"/>
        <v>0</v>
      </c>
      <c r="K12" s="25"/>
    </row>
    <row r="13" spans="1:11" s="7" customFormat="1" ht="39.75" customHeight="1" x14ac:dyDescent="0.25">
      <c r="A13" s="21">
        <v>6</v>
      </c>
      <c r="B13" s="22" t="s">
        <v>27</v>
      </c>
      <c r="C13" s="21" t="s">
        <v>0</v>
      </c>
      <c r="D13" s="21">
        <v>250</v>
      </c>
      <c r="E13" s="23"/>
      <c r="F13" s="24"/>
      <c r="G13" s="19">
        <f t="shared" si="0"/>
        <v>0</v>
      </c>
      <c r="H13" s="19">
        <f t="shared" si="1"/>
        <v>0</v>
      </c>
      <c r="I13" s="19">
        <f t="shared" si="2"/>
        <v>0</v>
      </c>
      <c r="J13" s="19">
        <f t="shared" si="3"/>
        <v>0</v>
      </c>
      <c r="K13" s="25"/>
    </row>
    <row r="14" spans="1:11" s="7" customFormat="1" ht="30" customHeight="1" x14ac:dyDescent="0.25">
      <c r="A14" s="21">
        <v>7</v>
      </c>
      <c r="B14" s="22" t="s">
        <v>28</v>
      </c>
      <c r="C14" s="21" t="s">
        <v>0</v>
      </c>
      <c r="D14" s="21">
        <v>160</v>
      </c>
      <c r="E14" s="23"/>
      <c r="F14" s="24"/>
      <c r="G14" s="19">
        <f t="shared" si="0"/>
        <v>0</v>
      </c>
      <c r="H14" s="19">
        <f t="shared" si="1"/>
        <v>0</v>
      </c>
      <c r="I14" s="19">
        <f t="shared" si="2"/>
        <v>0</v>
      </c>
      <c r="J14" s="19">
        <f t="shared" si="3"/>
        <v>0</v>
      </c>
      <c r="K14" s="25"/>
    </row>
    <row r="15" spans="1:11" s="7" customFormat="1" ht="33" customHeight="1" x14ac:dyDescent="0.25">
      <c r="A15" s="21">
        <v>8</v>
      </c>
      <c r="B15" s="22" t="s">
        <v>29</v>
      </c>
      <c r="C15" s="21" t="s">
        <v>0</v>
      </c>
      <c r="D15" s="21">
        <v>100</v>
      </c>
      <c r="E15" s="23"/>
      <c r="F15" s="24"/>
      <c r="G15" s="19">
        <f t="shared" si="0"/>
        <v>0</v>
      </c>
      <c r="H15" s="19">
        <f t="shared" si="1"/>
        <v>0</v>
      </c>
      <c r="I15" s="19">
        <f t="shared" si="2"/>
        <v>0</v>
      </c>
      <c r="J15" s="19">
        <f t="shared" si="3"/>
        <v>0</v>
      </c>
      <c r="K15" s="25"/>
    </row>
    <row r="16" spans="1:11" s="7" customFormat="1" ht="36" customHeight="1" x14ac:dyDescent="0.25">
      <c r="A16" s="21">
        <v>9</v>
      </c>
      <c r="B16" s="22" t="s">
        <v>30</v>
      </c>
      <c r="C16" s="21" t="s">
        <v>20</v>
      </c>
      <c r="D16" s="21">
        <v>1800</v>
      </c>
      <c r="E16" s="23"/>
      <c r="F16" s="24"/>
      <c r="G16" s="19">
        <f t="shared" si="0"/>
        <v>0</v>
      </c>
      <c r="H16" s="19">
        <f t="shared" si="1"/>
        <v>0</v>
      </c>
      <c r="I16" s="19">
        <f t="shared" si="2"/>
        <v>0</v>
      </c>
      <c r="J16" s="19">
        <f t="shared" si="3"/>
        <v>0</v>
      </c>
      <c r="K16" s="25"/>
    </row>
    <row r="17" spans="1:11" s="7" customFormat="1" ht="30" customHeight="1" x14ac:dyDescent="0.25">
      <c r="A17" s="21">
        <v>10</v>
      </c>
      <c r="B17" s="22" t="s">
        <v>31</v>
      </c>
      <c r="C17" s="21" t="s">
        <v>0</v>
      </c>
      <c r="D17" s="21">
        <v>1500</v>
      </c>
      <c r="E17" s="23"/>
      <c r="F17" s="24"/>
      <c r="G17" s="19">
        <f t="shared" si="0"/>
        <v>0</v>
      </c>
      <c r="H17" s="19">
        <f t="shared" si="1"/>
        <v>0</v>
      </c>
      <c r="I17" s="19">
        <f t="shared" si="2"/>
        <v>0</v>
      </c>
      <c r="J17" s="19">
        <f t="shared" si="3"/>
        <v>0</v>
      </c>
      <c r="K17" s="25"/>
    </row>
    <row r="18" spans="1:11" s="7" customFormat="1" ht="31.5" customHeight="1" x14ac:dyDescent="0.25">
      <c r="A18" s="21">
        <v>11</v>
      </c>
      <c r="B18" s="26" t="s">
        <v>32</v>
      </c>
      <c r="C18" s="21" t="s">
        <v>20</v>
      </c>
      <c r="D18" s="21">
        <v>70</v>
      </c>
      <c r="E18" s="23"/>
      <c r="F18" s="24"/>
      <c r="G18" s="19">
        <f t="shared" si="0"/>
        <v>0</v>
      </c>
      <c r="H18" s="19">
        <f t="shared" si="1"/>
        <v>0</v>
      </c>
      <c r="I18" s="19">
        <f t="shared" si="2"/>
        <v>0</v>
      </c>
      <c r="J18" s="19">
        <f t="shared" si="3"/>
        <v>0</v>
      </c>
      <c r="K18" s="25"/>
    </row>
    <row r="19" spans="1:11" s="7" customFormat="1" ht="27" customHeight="1" x14ac:dyDescent="0.25">
      <c r="A19" s="21">
        <v>12</v>
      </c>
      <c r="B19" s="22" t="s">
        <v>33</v>
      </c>
      <c r="C19" s="21" t="s">
        <v>0</v>
      </c>
      <c r="D19" s="21">
        <v>14</v>
      </c>
      <c r="E19" s="23"/>
      <c r="F19" s="24"/>
      <c r="G19" s="19">
        <f t="shared" si="0"/>
        <v>0</v>
      </c>
      <c r="H19" s="19">
        <f t="shared" si="1"/>
        <v>0</v>
      </c>
      <c r="I19" s="19">
        <f t="shared" si="2"/>
        <v>0</v>
      </c>
      <c r="J19" s="19">
        <f t="shared" si="3"/>
        <v>0</v>
      </c>
      <c r="K19" s="25"/>
    </row>
    <row r="20" spans="1:11" s="7" customFormat="1" ht="40.5" customHeight="1" x14ac:dyDescent="0.25">
      <c r="A20" s="21">
        <v>13</v>
      </c>
      <c r="B20" s="22" t="s">
        <v>34</v>
      </c>
      <c r="C20" s="21" t="s">
        <v>0</v>
      </c>
      <c r="D20" s="21">
        <v>140</v>
      </c>
      <c r="E20" s="23"/>
      <c r="F20" s="24"/>
      <c r="G20" s="19">
        <f t="shared" si="0"/>
        <v>0</v>
      </c>
      <c r="H20" s="19">
        <f t="shared" si="1"/>
        <v>0</v>
      </c>
      <c r="I20" s="19">
        <f t="shared" si="2"/>
        <v>0</v>
      </c>
      <c r="J20" s="19">
        <f t="shared" si="3"/>
        <v>0</v>
      </c>
      <c r="K20" s="25"/>
    </row>
    <row r="21" spans="1:11" s="7" customFormat="1" ht="42" customHeight="1" x14ac:dyDescent="0.25">
      <c r="A21" s="21">
        <v>14</v>
      </c>
      <c r="B21" s="22" t="s">
        <v>35</v>
      </c>
      <c r="C21" s="21" t="s">
        <v>20</v>
      </c>
      <c r="D21" s="21">
        <v>20</v>
      </c>
      <c r="E21" s="23"/>
      <c r="F21" s="24"/>
      <c r="G21" s="19">
        <f t="shared" si="0"/>
        <v>0</v>
      </c>
      <c r="H21" s="19">
        <f t="shared" si="1"/>
        <v>0</v>
      </c>
      <c r="I21" s="19">
        <f t="shared" si="2"/>
        <v>0</v>
      </c>
      <c r="J21" s="19">
        <f t="shared" si="3"/>
        <v>0</v>
      </c>
      <c r="K21" s="25"/>
    </row>
    <row r="22" spans="1:11" s="7" customFormat="1" ht="34.5" customHeight="1" x14ac:dyDescent="0.25">
      <c r="A22" s="21">
        <v>15</v>
      </c>
      <c r="B22" s="22" t="s">
        <v>36</v>
      </c>
      <c r="C22" s="21" t="s">
        <v>0</v>
      </c>
      <c r="D22" s="21">
        <v>110</v>
      </c>
      <c r="E22" s="23"/>
      <c r="F22" s="24"/>
      <c r="G22" s="19">
        <f t="shared" si="0"/>
        <v>0</v>
      </c>
      <c r="H22" s="19">
        <f t="shared" si="1"/>
        <v>0</v>
      </c>
      <c r="I22" s="19">
        <f t="shared" si="2"/>
        <v>0</v>
      </c>
      <c r="J22" s="19">
        <f t="shared" si="3"/>
        <v>0</v>
      </c>
      <c r="K22" s="25"/>
    </row>
    <row r="23" spans="1:11" s="7" customFormat="1" ht="32.25" customHeight="1" x14ac:dyDescent="0.25">
      <c r="A23" s="21">
        <v>16</v>
      </c>
      <c r="B23" s="22" t="s">
        <v>37</v>
      </c>
      <c r="C23" s="21" t="s">
        <v>20</v>
      </c>
      <c r="D23" s="21">
        <v>20</v>
      </c>
      <c r="E23" s="23"/>
      <c r="F23" s="24"/>
      <c r="G23" s="19">
        <f t="shared" si="0"/>
        <v>0</v>
      </c>
      <c r="H23" s="19">
        <f t="shared" si="1"/>
        <v>0</v>
      </c>
      <c r="I23" s="19">
        <f t="shared" si="2"/>
        <v>0</v>
      </c>
      <c r="J23" s="19">
        <f t="shared" si="3"/>
        <v>0</v>
      </c>
      <c r="K23" s="25"/>
    </row>
    <row r="24" spans="1:11" s="7" customFormat="1" ht="30" customHeight="1" x14ac:dyDescent="0.25">
      <c r="A24" s="21">
        <v>17</v>
      </c>
      <c r="B24" s="22" t="s">
        <v>38</v>
      </c>
      <c r="C24" s="21" t="s">
        <v>20</v>
      </c>
      <c r="D24" s="21">
        <v>40</v>
      </c>
      <c r="E24" s="23"/>
      <c r="F24" s="24"/>
      <c r="G24" s="19">
        <f t="shared" si="0"/>
        <v>0</v>
      </c>
      <c r="H24" s="19">
        <f t="shared" si="1"/>
        <v>0</v>
      </c>
      <c r="I24" s="19">
        <f t="shared" si="2"/>
        <v>0</v>
      </c>
      <c r="J24" s="19">
        <f t="shared" si="3"/>
        <v>0</v>
      </c>
      <c r="K24" s="25"/>
    </row>
    <row r="25" spans="1:11" s="7" customFormat="1" ht="30" customHeight="1" x14ac:dyDescent="0.25">
      <c r="A25" s="21">
        <v>18</v>
      </c>
      <c r="B25" s="22" t="s">
        <v>39</v>
      </c>
      <c r="C25" s="21" t="s">
        <v>20</v>
      </c>
      <c r="D25" s="21">
        <v>10</v>
      </c>
      <c r="E25" s="23"/>
      <c r="F25" s="24"/>
      <c r="G25" s="19">
        <f t="shared" si="0"/>
        <v>0</v>
      </c>
      <c r="H25" s="19">
        <f t="shared" si="1"/>
        <v>0</v>
      </c>
      <c r="I25" s="19">
        <f t="shared" si="2"/>
        <v>0</v>
      </c>
      <c r="J25" s="19">
        <f t="shared" si="3"/>
        <v>0</v>
      </c>
      <c r="K25" s="25"/>
    </row>
    <row r="26" spans="1:11" s="7" customFormat="1" ht="30" customHeight="1" x14ac:dyDescent="0.25">
      <c r="A26" s="21">
        <v>19</v>
      </c>
      <c r="B26" s="22" t="s">
        <v>40</v>
      </c>
      <c r="C26" s="21" t="s">
        <v>20</v>
      </c>
      <c r="D26" s="21">
        <v>30</v>
      </c>
      <c r="E26" s="23"/>
      <c r="F26" s="24"/>
      <c r="G26" s="19">
        <f t="shared" si="0"/>
        <v>0</v>
      </c>
      <c r="H26" s="19">
        <f t="shared" si="1"/>
        <v>0</v>
      </c>
      <c r="I26" s="19">
        <f t="shared" si="2"/>
        <v>0</v>
      </c>
      <c r="J26" s="19">
        <f t="shared" si="3"/>
        <v>0</v>
      </c>
      <c r="K26" s="25"/>
    </row>
    <row r="27" spans="1:11" s="7" customFormat="1" ht="40.5" customHeight="1" x14ac:dyDescent="0.25">
      <c r="A27" s="21">
        <v>20</v>
      </c>
      <c r="B27" s="22" t="s">
        <v>41</v>
      </c>
      <c r="C27" s="21" t="s">
        <v>20</v>
      </c>
      <c r="D27" s="21">
        <v>100</v>
      </c>
      <c r="E27" s="23"/>
      <c r="F27" s="24"/>
      <c r="G27" s="19">
        <f t="shared" si="0"/>
        <v>0</v>
      </c>
      <c r="H27" s="19">
        <f t="shared" si="1"/>
        <v>0</v>
      </c>
      <c r="I27" s="19">
        <f t="shared" si="2"/>
        <v>0</v>
      </c>
      <c r="J27" s="19">
        <f t="shared" si="3"/>
        <v>0</v>
      </c>
      <c r="K27" s="25"/>
    </row>
    <row r="28" spans="1:11" s="7" customFormat="1" ht="34.5" customHeight="1" x14ac:dyDescent="0.25">
      <c r="A28" s="21">
        <v>21</v>
      </c>
      <c r="B28" s="22" t="s">
        <v>42</v>
      </c>
      <c r="C28" s="21" t="s">
        <v>0</v>
      </c>
      <c r="D28" s="21">
        <v>60</v>
      </c>
      <c r="E28" s="23"/>
      <c r="F28" s="24"/>
      <c r="G28" s="19">
        <f t="shared" si="0"/>
        <v>0</v>
      </c>
      <c r="H28" s="19">
        <f t="shared" si="1"/>
        <v>0</v>
      </c>
      <c r="I28" s="19">
        <f t="shared" si="2"/>
        <v>0</v>
      </c>
      <c r="J28" s="19">
        <f t="shared" si="3"/>
        <v>0</v>
      </c>
      <c r="K28" s="25"/>
    </row>
    <row r="29" spans="1:11" s="7" customFormat="1" ht="30" customHeight="1" x14ac:dyDescent="0.25">
      <c r="A29" s="21">
        <v>22</v>
      </c>
      <c r="B29" s="22" t="s">
        <v>73</v>
      </c>
      <c r="C29" s="21" t="s">
        <v>0</v>
      </c>
      <c r="D29" s="21">
        <v>550</v>
      </c>
      <c r="E29" s="23"/>
      <c r="F29" s="24"/>
      <c r="G29" s="19">
        <f t="shared" si="0"/>
        <v>0</v>
      </c>
      <c r="H29" s="19">
        <f t="shared" si="1"/>
        <v>0</v>
      </c>
      <c r="I29" s="19">
        <f t="shared" si="2"/>
        <v>0</v>
      </c>
      <c r="J29" s="19">
        <f t="shared" si="3"/>
        <v>0</v>
      </c>
      <c r="K29" s="25"/>
    </row>
    <row r="30" spans="1:11" s="7" customFormat="1" ht="40.5" customHeight="1" x14ac:dyDescent="0.25">
      <c r="A30" s="21">
        <v>23</v>
      </c>
      <c r="B30" s="22" t="s">
        <v>43</v>
      </c>
      <c r="C30" s="21" t="s">
        <v>0</v>
      </c>
      <c r="D30" s="21">
        <v>150</v>
      </c>
      <c r="E30" s="23"/>
      <c r="F30" s="24"/>
      <c r="G30" s="19">
        <f t="shared" si="0"/>
        <v>0</v>
      </c>
      <c r="H30" s="19">
        <f t="shared" si="1"/>
        <v>0</v>
      </c>
      <c r="I30" s="19">
        <f t="shared" si="2"/>
        <v>0</v>
      </c>
      <c r="J30" s="19">
        <f t="shared" si="3"/>
        <v>0</v>
      </c>
      <c r="K30" s="25"/>
    </row>
    <row r="31" spans="1:11" s="7" customFormat="1" ht="51" customHeight="1" x14ac:dyDescent="0.25">
      <c r="A31" s="21">
        <v>24</v>
      </c>
      <c r="B31" s="26" t="s">
        <v>44</v>
      </c>
      <c r="C31" s="21" t="s">
        <v>0</v>
      </c>
      <c r="D31" s="21">
        <v>120</v>
      </c>
      <c r="E31" s="23"/>
      <c r="F31" s="24"/>
      <c r="G31" s="19">
        <f t="shared" si="0"/>
        <v>0</v>
      </c>
      <c r="H31" s="19">
        <f t="shared" si="1"/>
        <v>0</v>
      </c>
      <c r="I31" s="19">
        <f t="shared" si="2"/>
        <v>0</v>
      </c>
      <c r="J31" s="19">
        <f t="shared" si="3"/>
        <v>0</v>
      </c>
      <c r="K31" s="25"/>
    </row>
    <row r="32" spans="1:11" s="7" customFormat="1" ht="48" customHeight="1" x14ac:dyDescent="0.25">
      <c r="A32" s="21">
        <v>25</v>
      </c>
      <c r="B32" s="26" t="s">
        <v>45</v>
      </c>
      <c r="C32" s="21" t="s">
        <v>20</v>
      </c>
      <c r="D32" s="21">
        <v>2000</v>
      </c>
      <c r="E32" s="23"/>
      <c r="F32" s="24"/>
      <c r="G32" s="19">
        <f t="shared" si="0"/>
        <v>0</v>
      </c>
      <c r="H32" s="19">
        <f t="shared" si="1"/>
        <v>0</v>
      </c>
      <c r="I32" s="19">
        <f t="shared" si="2"/>
        <v>0</v>
      </c>
      <c r="J32" s="19">
        <f t="shared" si="3"/>
        <v>0</v>
      </c>
      <c r="K32" s="25"/>
    </row>
    <row r="33" spans="1:11" s="7" customFormat="1" ht="30" customHeight="1" x14ac:dyDescent="0.25">
      <c r="A33" s="21">
        <v>26</v>
      </c>
      <c r="B33" s="26" t="s">
        <v>74</v>
      </c>
      <c r="C33" s="21" t="s">
        <v>20</v>
      </c>
      <c r="D33" s="21">
        <v>700</v>
      </c>
      <c r="E33" s="23"/>
      <c r="F33" s="24"/>
      <c r="G33" s="19">
        <f t="shared" si="0"/>
        <v>0</v>
      </c>
      <c r="H33" s="19">
        <f t="shared" si="1"/>
        <v>0</v>
      </c>
      <c r="I33" s="19">
        <f t="shared" si="2"/>
        <v>0</v>
      </c>
      <c r="J33" s="19">
        <f t="shared" si="3"/>
        <v>0</v>
      </c>
      <c r="K33" s="25"/>
    </row>
    <row r="34" spans="1:11" s="7" customFormat="1" ht="54.75" customHeight="1" x14ac:dyDescent="0.25">
      <c r="A34" s="21">
        <v>27</v>
      </c>
      <c r="B34" s="26" t="s">
        <v>46</v>
      </c>
      <c r="C34" s="21" t="s">
        <v>20</v>
      </c>
      <c r="D34" s="21">
        <v>1200</v>
      </c>
      <c r="E34" s="23"/>
      <c r="F34" s="24"/>
      <c r="G34" s="19">
        <f t="shared" si="0"/>
        <v>0</v>
      </c>
      <c r="H34" s="19">
        <f t="shared" si="1"/>
        <v>0</v>
      </c>
      <c r="I34" s="19">
        <f t="shared" si="2"/>
        <v>0</v>
      </c>
      <c r="J34" s="19">
        <f t="shared" si="3"/>
        <v>0</v>
      </c>
      <c r="K34" s="25"/>
    </row>
    <row r="35" spans="1:11" s="7" customFormat="1" ht="30" customHeight="1" x14ac:dyDescent="0.25">
      <c r="A35" s="21">
        <v>28</v>
      </c>
      <c r="B35" s="26" t="s">
        <v>47</v>
      </c>
      <c r="C35" s="21" t="s">
        <v>20</v>
      </c>
      <c r="D35" s="21">
        <v>250</v>
      </c>
      <c r="E35" s="23"/>
      <c r="F35" s="24"/>
      <c r="G35" s="19">
        <f t="shared" si="0"/>
        <v>0</v>
      </c>
      <c r="H35" s="19">
        <f t="shared" si="1"/>
        <v>0</v>
      </c>
      <c r="I35" s="19">
        <f t="shared" si="2"/>
        <v>0</v>
      </c>
      <c r="J35" s="19">
        <f t="shared" si="3"/>
        <v>0</v>
      </c>
      <c r="K35" s="25"/>
    </row>
    <row r="36" spans="1:11" s="7" customFormat="1" ht="34.5" customHeight="1" x14ac:dyDescent="0.25">
      <c r="A36" s="21">
        <v>29</v>
      </c>
      <c r="B36" s="26" t="s">
        <v>48</v>
      </c>
      <c r="C36" s="21" t="s">
        <v>20</v>
      </c>
      <c r="D36" s="21">
        <v>130</v>
      </c>
      <c r="E36" s="23"/>
      <c r="F36" s="24"/>
      <c r="G36" s="19">
        <f t="shared" si="0"/>
        <v>0</v>
      </c>
      <c r="H36" s="19">
        <f t="shared" si="1"/>
        <v>0</v>
      </c>
      <c r="I36" s="19">
        <f t="shared" si="2"/>
        <v>0</v>
      </c>
      <c r="J36" s="19">
        <f t="shared" si="3"/>
        <v>0</v>
      </c>
      <c r="K36" s="25"/>
    </row>
    <row r="37" spans="1:11" s="7" customFormat="1" ht="21.75" customHeight="1" x14ac:dyDescent="0.25">
      <c r="A37" s="21">
        <v>30</v>
      </c>
      <c r="B37" s="26" t="s">
        <v>49</v>
      </c>
      <c r="C37" s="21" t="s">
        <v>20</v>
      </c>
      <c r="D37" s="21">
        <v>90</v>
      </c>
      <c r="E37" s="23"/>
      <c r="F37" s="24"/>
      <c r="G37" s="19">
        <f t="shared" si="0"/>
        <v>0</v>
      </c>
      <c r="H37" s="19">
        <f t="shared" si="1"/>
        <v>0</v>
      </c>
      <c r="I37" s="19">
        <f t="shared" si="2"/>
        <v>0</v>
      </c>
      <c r="J37" s="19">
        <f t="shared" si="3"/>
        <v>0</v>
      </c>
      <c r="K37" s="25"/>
    </row>
    <row r="38" spans="1:11" s="7" customFormat="1" ht="24" customHeight="1" x14ac:dyDescent="0.25">
      <c r="A38" s="21">
        <v>31</v>
      </c>
      <c r="B38" s="22" t="s">
        <v>50</v>
      </c>
      <c r="C38" s="21" t="s">
        <v>20</v>
      </c>
      <c r="D38" s="21">
        <v>100</v>
      </c>
      <c r="E38" s="23"/>
      <c r="F38" s="24"/>
      <c r="G38" s="19">
        <f t="shared" si="0"/>
        <v>0</v>
      </c>
      <c r="H38" s="19">
        <f t="shared" si="1"/>
        <v>0</v>
      </c>
      <c r="I38" s="19">
        <f t="shared" si="2"/>
        <v>0</v>
      </c>
      <c r="J38" s="19">
        <f t="shared" si="3"/>
        <v>0</v>
      </c>
      <c r="K38" s="25"/>
    </row>
    <row r="39" spans="1:11" s="8" customFormat="1" ht="36" customHeight="1" x14ac:dyDescent="0.25">
      <c r="A39" s="21">
        <v>32</v>
      </c>
      <c r="B39" s="22" t="s">
        <v>51</v>
      </c>
      <c r="C39" s="21" t="s">
        <v>19</v>
      </c>
      <c r="D39" s="21">
        <v>20</v>
      </c>
      <c r="E39" s="23"/>
      <c r="F39" s="24"/>
      <c r="G39" s="19">
        <f t="shared" si="0"/>
        <v>0</v>
      </c>
      <c r="H39" s="19">
        <f t="shared" si="1"/>
        <v>0</v>
      </c>
      <c r="I39" s="19">
        <f t="shared" si="2"/>
        <v>0</v>
      </c>
      <c r="J39" s="19">
        <f t="shared" si="3"/>
        <v>0</v>
      </c>
      <c r="K39" s="27"/>
    </row>
    <row r="40" spans="1:11" s="8" customFormat="1" ht="23.25" customHeight="1" x14ac:dyDescent="0.25">
      <c r="A40" s="21">
        <v>33</v>
      </c>
      <c r="B40" s="22" t="s">
        <v>52</v>
      </c>
      <c r="C40" s="21" t="s">
        <v>19</v>
      </c>
      <c r="D40" s="21">
        <v>120</v>
      </c>
      <c r="E40" s="23"/>
      <c r="F40" s="24"/>
      <c r="G40" s="19">
        <f t="shared" si="0"/>
        <v>0</v>
      </c>
      <c r="H40" s="19">
        <f t="shared" si="1"/>
        <v>0</v>
      </c>
      <c r="I40" s="19">
        <f t="shared" si="2"/>
        <v>0</v>
      </c>
      <c r="J40" s="19">
        <f t="shared" si="3"/>
        <v>0</v>
      </c>
      <c r="K40" s="27"/>
    </row>
    <row r="41" spans="1:11" s="8" customFormat="1" ht="30" customHeight="1" x14ac:dyDescent="0.25">
      <c r="A41" s="21">
        <v>34</v>
      </c>
      <c r="B41" s="22" t="s">
        <v>53</v>
      </c>
      <c r="C41" s="21" t="s">
        <v>20</v>
      </c>
      <c r="D41" s="21">
        <v>30</v>
      </c>
      <c r="E41" s="23"/>
      <c r="F41" s="24"/>
      <c r="G41" s="19">
        <f t="shared" si="0"/>
        <v>0</v>
      </c>
      <c r="H41" s="19">
        <f t="shared" si="1"/>
        <v>0</v>
      </c>
      <c r="I41" s="19">
        <f t="shared" si="2"/>
        <v>0</v>
      </c>
      <c r="J41" s="19">
        <f t="shared" si="3"/>
        <v>0</v>
      </c>
      <c r="K41" s="27"/>
    </row>
    <row r="42" spans="1:11" s="8" customFormat="1" ht="30" customHeight="1" x14ac:dyDescent="0.25">
      <c r="A42" s="21">
        <v>35</v>
      </c>
      <c r="B42" s="22" t="s">
        <v>54</v>
      </c>
      <c r="C42" s="21" t="s">
        <v>20</v>
      </c>
      <c r="D42" s="21">
        <v>50</v>
      </c>
      <c r="E42" s="23"/>
      <c r="F42" s="24"/>
      <c r="G42" s="19">
        <f t="shared" si="0"/>
        <v>0</v>
      </c>
      <c r="H42" s="19">
        <f t="shared" si="1"/>
        <v>0</v>
      </c>
      <c r="I42" s="19">
        <f t="shared" si="2"/>
        <v>0</v>
      </c>
      <c r="J42" s="19">
        <f t="shared" si="3"/>
        <v>0</v>
      </c>
      <c r="K42" s="27"/>
    </row>
    <row r="43" spans="1:11" s="7" customFormat="1" ht="26.25" customHeight="1" x14ac:dyDescent="0.25">
      <c r="A43" s="21">
        <v>36</v>
      </c>
      <c r="B43" s="26" t="s">
        <v>55</v>
      </c>
      <c r="C43" s="21" t="s">
        <v>21</v>
      </c>
      <c r="D43" s="21">
        <v>180</v>
      </c>
      <c r="E43" s="23"/>
      <c r="F43" s="24"/>
      <c r="G43" s="19">
        <f t="shared" si="0"/>
        <v>0</v>
      </c>
      <c r="H43" s="19">
        <f t="shared" si="1"/>
        <v>0</v>
      </c>
      <c r="I43" s="19">
        <f t="shared" si="2"/>
        <v>0</v>
      </c>
      <c r="J43" s="19">
        <f t="shared" si="3"/>
        <v>0</v>
      </c>
      <c r="K43" s="25"/>
    </row>
    <row r="44" spans="1:11" s="7" customFormat="1" ht="31.5" customHeight="1" x14ac:dyDescent="0.25">
      <c r="A44" s="21">
        <v>37</v>
      </c>
      <c r="B44" s="22" t="s">
        <v>56</v>
      </c>
      <c r="C44" s="21" t="s">
        <v>20</v>
      </c>
      <c r="D44" s="21">
        <v>20</v>
      </c>
      <c r="E44" s="23"/>
      <c r="F44" s="24"/>
      <c r="G44" s="19">
        <f t="shared" si="0"/>
        <v>0</v>
      </c>
      <c r="H44" s="19">
        <f t="shared" si="1"/>
        <v>0</v>
      </c>
      <c r="I44" s="19">
        <f t="shared" si="2"/>
        <v>0</v>
      </c>
      <c r="J44" s="19">
        <f t="shared" si="3"/>
        <v>0</v>
      </c>
      <c r="K44" s="25"/>
    </row>
    <row r="45" spans="1:11" s="7" customFormat="1" ht="30" customHeight="1" x14ac:dyDescent="0.25">
      <c r="A45" s="21">
        <v>38</v>
      </c>
      <c r="B45" s="22" t="s">
        <v>57</v>
      </c>
      <c r="C45" s="21" t="s">
        <v>20</v>
      </c>
      <c r="D45" s="21">
        <v>2</v>
      </c>
      <c r="E45" s="23"/>
      <c r="F45" s="24"/>
      <c r="G45" s="19">
        <f t="shared" si="0"/>
        <v>0</v>
      </c>
      <c r="H45" s="19">
        <f t="shared" si="1"/>
        <v>0</v>
      </c>
      <c r="I45" s="19">
        <f t="shared" si="2"/>
        <v>0</v>
      </c>
      <c r="J45" s="19">
        <f t="shared" si="3"/>
        <v>0</v>
      </c>
      <c r="K45" s="25"/>
    </row>
    <row r="46" spans="1:11" s="7" customFormat="1" ht="30" customHeight="1" x14ac:dyDescent="0.25">
      <c r="A46" s="21">
        <v>39</v>
      </c>
      <c r="B46" s="26" t="s">
        <v>68</v>
      </c>
      <c r="C46" s="21" t="s">
        <v>21</v>
      </c>
      <c r="D46" s="21">
        <v>100</v>
      </c>
      <c r="E46" s="23"/>
      <c r="F46" s="24"/>
      <c r="G46" s="19">
        <f t="shared" si="0"/>
        <v>0</v>
      </c>
      <c r="H46" s="19">
        <f t="shared" si="1"/>
        <v>0</v>
      </c>
      <c r="I46" s="19">
        <f t="shared" si="2"/>
        <v>0</v>
      </c>
      <c r="J46" s="19">
        <f t="shared" si="3"/>
        <v>0</v>
      </c>
      <c r="K46" s="25"/>
    </row>
    <row r="47" spans="1:11" s="7" customFormat="1" ht="24" customHeight="1" x14ac:dyDescent="0.25">
      <c r="A47" s="21">
        <v>40</v>
      </c>
      <c r="B47" s="26" t="s">
        <v>67</v>
      </c>
      <c r="C47" s="21" t="s">
        <v>20</v>
      </c>
      <c r="D47" s="21">
        <v>100</v>
      </c>
      <c r="E47" s="23"/>
      <c r="F47" s="24"/>
      <c r="G47" s="19">
        <f t="shared" si="0"/>
        <v>0</v>
      </c>
      <c r="H47" s="19">
        <f t="shared" si="1"/>
        <v>0</v>
      </c>
      <c r="I47" s="19">
        <f t="shared" si="2"/>
        <v>0</v>
      </c>
      <c r="J47" s="19">
        <f t="shared" si="3"/>
        <v>0</v>
      </c>
      <c r="K47" s="25"/>
    </row>
    <row r="48" spans="1:11" s="7" customFormat="1" ht="30" customHeight="1" x14ac:dyDescent="0.25">
      <c r="A48" s="21">
        <v>41</v>
      </c>
      <c r="B48" s="22" t="s">
        <v>58</v>
      </c>
      <c r="C48" s="21" t="s">
        <v>20</v>
      </c>
      <c r="D48" s="21">
        <v>1000</v>
      </c>
      <c r="E48" s="23"/>
      <c r="F48" s="24"/>
      <c r="G48" s="19">
        <f t="shared" si="0"/>
        <v>0</v>
      </c>
      <c r="H48" s="19">
        <f t="shared" si="1"/>
        <v>0</v>
      </c>
      <c r="I48" s="19">
        <f t="shared" si="2"/>
        <v>0</v>
      </c>
      <c r="J48" s="19">
        <f t="shared" si="3"/>
        <v>0</v>
      </c>
      <c r="K48" s="25"/>
    </row>
    <row r="49" spans="1:11" s="7" customFormat="1" ht="30" customHeight="1" x14ac:dyDescent="0.25">
      <c r="A49" s="21">
        <v>42</v>
      </c>
      <c r="B49" s="22" t="s">
        <v>59</v>
      </c>
      <c r="C49" s="21" t="s">
        <v>20</v>
      </c>
      <c r="D49" s="21">
        <v>300</v>
      </c>
      <c r="E49" s="23"/>
      <c r="F49" s="24"/>
      <c r="G49" s="19">
        <f t="shared" si="0"/>
        <v>0</v>
      </c>
      <c r="H49" s="19">
        <f t="shared" si="1"/>
        <v>0</v>
      </c>
      <c r="I49" s="19">
        <f t="shared" si="2"/>
        <v>0</v>
      </c>
      <c r="J49" s="19">
        <f t="shared" si="3"/>
        <v>0</v>
      </c>
      <c r="K49" s="25"/>
    </row>
    <row r="50" spans="1:11" s="7" customFormat="1" ht="36.75" customHeight="1" x14ac:dyDescent="0.25">
      <c r="A50" s="21">
        <v>43</v>
      </c>
      <c r="B50" s="26" t="s">
        <v>70</v>
      </c>
      <c r="C50" s="21" t="s">
        <v>20</v>
      </c>
      <c r="D50" s="21">
        <v>60</v>
      </c>
      <c r="E50" s="23"/>
      <c r="F50" s="24"/>
      <c r="G50" s="19">
        <f t="shared" si="0"/>
        <v>0</v>
      </c>
      <c r="H50" s="19">
        <f t="shared" si="1"/>
        <v>0</v>
      </c>
      <c r="I50" s="19">
        <f t="shared" si="2"/>
        <v>0</v>
      </c>
      <c r="J50" s="19">
        <f t="shared" si="3"/>
        <v>0</v>
      </c>
      <c r="K50" s="25"/>
    </row>
    <row r="51" spans="1:11" s="7" customFormat="1" ht="31.5" customHeight="1" x14ac:dyDescent="0.25">
      <c r="A51" s="21">
        <v>44</v>
      </c>
      <c r="B51" s="26" t="s">
        <v>72</v>
      </c>
      <c r="C51" s="21" t="s">
        <v>21</v>
      </c>
      <c r="D51" s="21">
        <v>60</v>
      </c>
      <c r="E51" s="23"/>
      <c r="F51" s="24"/>
      <c r="G51" s="19">
        <f t="shared" si="0"/>
        <v>0</v>
      </c>
      <c r="H51" s="19">
        <f t="shared" si="1"/>
        <v>0</v>
      </c>
      <c r="I51" s="19">
        <f t="shared" si="2"/>
        <v>0</v>
      </c>
      <c r="J51" s="19">
        <f t="shared" si="3"/>
        <v>0</v>
      </c>
      <c r="K51" s="25"/>
    </row>
    <row r="52" spans="1:11" s="7" customFormat="1" ht="31.5" customHeight="1" x14ac:dyDescent="0.25">
      <c r="A52" s="21">
        <v>45</v>
      </c>
      <c r="B52" s="22" t="s">
        <v>71</v>
      </c>
      <c r="C52" s="21" t="s">
        <v>20</v>
      </c>
      <c r="D52" s="21">
        <v>20</v>
      </c>
      <c r="E52" s="23"/>
      <c r="F52" s="24"/>
      <c r="G52" s="19">
        <f t="shared" si="0"/>
        <v>0</v>
      </c>
      <c r="H52" s="19">
        <f t="shared" si="1"/>
        <v>0</v>
      </c>
      <c r="I52" s="19">
        <f t="shared" si="2"/>
        <v>0</v>
      </c>
      <c r="J52" s="19">
        <f t="shared" si="3"/>
        <v>0</v>
      </c>
      <c r="K52" s="25"/>
    </row>
    <row r="53" spans="1:11" s="7" customFormat="1" ht="26.25" customHeight="1" x14ac:dyDescent="0.25">
      <c r="A53" s="21">
        <v>46</v>
      </c>
      <c r="B53" s="22" t="s">
        <v>23</v>
      </c>
      <c r="C53" s="21" t="s">
        <v>0</v>
      </c>
      <c r="D53" s="21">
        <v>15</v>
      </c>
      <c r="E53" s="23"/>
      <c r="F53" s="24"/>
      <c r="G53" s="19">
        <f t="shared" si="0"/>
        <v>0</v>
      </c>
      <c r="H53" s="19">
        <f t="shared" si="1"/>
        <v>0</v>
      </c>
      <c r="I53" s="19">
        <f t="shared" si="2"/>
        <v>0</v>
      </c>
      <c r="J53" s="19">
        <f t="shared" si="3"/>
        <v>0</v>
      </c>
      <c r="K53" s="25"/>
    </row>
    <row r="54" spans="1:11" s="7" customFormat="1" ht="29.25" customHeight="1" x14ac:dyDescent="0.25">
      <c r="A54" s="21">
        <v>47</v>
      </c>
      <c r="B54" s="26" t="s">
        <v>75</v>
      </c>
      <c r="C54" s="21" t="s">
        <v>0</v>
      </c>
      <c r="D54" s="21">
        <v>200</v>
      </c>
      <c r="E54" s="23"/>
      <c r="F54" s="24"/>
      <c r="G54" s="19">
        <f t="shared" si="0"/>
        <v>0</v>
      </c>
      <c r="H54" s="19">
        <f t="shared" si="1"/>
        <v>0</v>
      </c>
      <c r="I54" s="19">
        <f t="shared" si="2"/>
        <v>0</v>
      </c>
      <c r="J54" s="19">
        <f t="shared" si="3"/>
        <v>0</v>
      </c>
      <c r="K54" s="25"/>
    </row>
    <row r="55" spans="1:11" s="7" customFormat="1" ht="30" customHeight="1" x14ac:dyDescent="0.25">
      <c r="A55" s="21">
        <v>48</v>
      </c>
      <c r="B55" s="22" t="s">
        <v>69</v>
      </c>
      <c r="C55" s="21" t="s">
        <v>20</v>
      </c>
      <c r="D55" s="21">
        <v>30</v>
      </c>
      <c r="E55" s="23"/>
      <c r="F55" s="24"/>
      <c r="G55" s="19">
        <f t="shared" si="0"/>
        <v>0</v>
      </c>
      <c r="H55" s="19">
        <f t="shared" si="1"/>
        <v>0</v>
      </c>
      <c r="I55" s="19">
        <f t="shared" si="2"/>
        <v>0</v>
      </c>
      <c r="J55" s="19">
        <f t="shared" si="3"/>
        <v>0</v>
      </c>
      <c r="K55" s="25"/>
    </row>
    <row r="56" spans="1:11" s="6" customFormat="1" ht="28.5" customHeight="1" x14ac:dyDescent="0.25">
      <c r="A56" s="28"/>
      <c r="B56" s="58" t="s">
        <v>22</v>
      </c>
      <c r="C56" s="58"/>
      <c r="D56" s="58"/>
      <c r="E56" s="58"/>
      <c r="F56" s="58"/>
      <c r="G56" s="58"/>
      <c r="H56" s="29"/>
      <c r="I56" s="30">
        <f>SUM(I8:I55)</f>
        <v>0</v>
      </c>
      <c r="J56" s="30">
        <f>SUM(J8:J55)</f>
        <v>0</v>
      </c>
      <c r="K56" s="31"/>
    </row>
    <row r="57" spans="1:11" x14ac:dyDescent="0.25">
      <c r="A57" s="32"/>
      <c r="B57" s="59"/>
      <c r="C57" s="59"/>
      <c r="D57" s="59"/>
      <c r="E57" s="59"/>
      <c r="F57" s="59"/>
      <c r="G57" s="59"/>
      <c r="H57" s="59"/>
      <c r="I57" s="59"/>
      <c r="J57" s="59"/>
      <c r="K57" s="33"/>
    </row>
    <row r="58" spans="1:11" x14ac:dyDescent="0.25">
      <c r="A58" s="32"/>
      <c r="B58" s="34"/>
      <c r="C58" s="32"/>
      <c r="D58" s="32"/>
      <c r="E58" s="35"/>
      <c r="F58" s="35"/>
      <c r="G58" s="35"/>
      <c r="H58" s="35"/>
      <c r="I58" s="35"/>
      <c r="J58" s="35"/>
      <c r="K58" s="33"/>
    </row>
    <row r="59" spans="1:11" ht="15" customHeight="1" x14ac:dyDescent="0.25">
      <c r="A59" s="32"/>
      <c r="B59" s="36" t="s">
        <v>12</v>
      </c>
      <c r="C59" s="37"/>
      <c r="D59" s="37"/>
      <c r="E59" s="60" t="s">
        <v>64</v>
      </c>
      <c r="F59" s="60"/>
      <c r="G59" s="60"/>
      <c r="H59" s="60"/>
      <c r="I59" s="60"/>
      <c r="J59" s="60"/>
      <c r="K59" s="60"/>
    </row>
    <row r="60" spans="1:11" ht="15.75" x14ac:dyDescent="0.25">
      <c r="B60" s="38"/>
      <c r="C60" s="37"/>
      <c r="D60" s="37"/>
      <c r="E60" s="39"/>
      <c r="F60" s="39"/>
      <c r="G60" s="39"/>
      <c r="H60" s="39"/>
      <c r="I60" s="39"/>
      <c r="J60" s="39"/>
      <c r="K60" s="40"/>
    </row>
    <row r="61" spans="1:11" ht="15.75" customHeight="1" x14ac:dyDescent="0.25">
      <c r="B61" s="38"/>
      <c r="C61" s="37"/>
      <c r="D61" s="37"/>
      <c r="E61" s="61" t="s">
        <v>16</v>
      </c>
      <c r="F61" s="61"/>
      <c r="G61" s="61"/>
      <c r="H61" s="61"/>
      <c r="I61" s="61"/>
      <c r="J61" s="61"/>
      <c r="K61" s="61"/>
    </row>
    <row r="62" spans="1:11" ht="15.75" x14ac:dyDescent="0.25">
      <c r="B62" s="38"/>
      <c r="C62" s="37"/>
      <c r="D62" s="37"/>
      <c r="E62" s="61"/>
      <c r="F62" s="61"/>
      <c r="G62" s="61"/>
      <c r="H62" s="61"/>
      <c r="I62" s="61"/>
      <c r="J62" s="61"/>
      <c r="K62" s="61"/>
    </row>
    <row r="63" spans="1:11" ht="15.75" customHeight="1" x14ac:dyDescent="0.25">
      <c r="B63" s="38"/>
      <c r="C63" s="37"/>
      <c r="D63" s="37"/>
      <c r="E63" s="61"/>
      <c r="F63" s="61"/>
      <c r="G63" s="61"/>
      <c r="H63" s="61"/>
      <c r="I63" s="61"/>
      <c r="J63" s="61"/>
      <c r="K63" s="61"/>
    </row>
    <row r="64" spans="1:11" ht="15.75" x14ac:dyDescent="0.25">
      <c r="B64" s="38"/>
      <c r="C64" s="37"/>
      <c r="D64" s="37"/>
      <c r="E64" s="61"/>
      <c r="F64" s="61"/>
      <c r="G64" s="61"/>
      <c r="H64" s="61"/>
      <c r="I64" s="61"/>
      <c r="J64" s="61"/>
      <c r="K64" s="61"/>
    </row>
    <row r="65" spans="2:11" ht="15.75" x14ac:dyDescent="0.25">
      <c r="B65" s="38"/>
      <c r="C65" s="37"/>
      <c r="D65" s="37"/>
      <c r="E65" s="39"/>
      <c r="F65" s="41" t="s">
        <v>13</v>
      </c>
      <c r="G65" s="41"/>
      <c r="H65" s="41"/>
      <c r="I65" s="41"/>
      <c r="J65" s="41"/>
      <c r="K65" s="41"/>
    </row>
    <row r="66" spans="2:11" ht="15.75" x14ac:dyDescent="0.25">
      <c r="B66" s="38"/>
      <c r="C66" s="37"/>
      <c r="D66" s="37"/>
      <c r="E66" s="39"/>
      <c r="F66" s="41" t="s">
        <v>14</v>
      </c>
      <c r="G66" s="41"/>
      <c r="H66" s="41"/>
      <c r="I66" s="41"/>
      <c r="J66" s="41"/>
      <c r="K66" s="41"/>
    </row>
    <row r="67" spans="2:11" ht="15.75" x14ac:dyDescent="0.25">
      <c r="B67" s="38"/>
      <c r="C67" s="37"/>
      <c r="D67" s="37"/>
      <c r="E67" s="39"/>
      <c r="F67" s="39"/>
      <c r="G67" s="39"/>
      <c r="H67" s="39"/>
      <c r="I67" s="39"/>
      <c r="J67" s="39"/>
      <c r="K67" s="40"/>
    </row>
  </sheetData>
  <mergeCells count="14">
    <mergeCell ref="J1:K1"/>
    <mergeCell ref="B56:G56"/>
    <mergeCell ref="B57:J57"/>
    <mergeCell ref="F65:K65"/>
    <mergeCell ref="E59:K59"/>
    <mergeCell ref="E61:K64"/>
    <mergeCell ref="F66:K66"/>
    <mergeCell ref="A3:B3"/>
    <mergeCell ref="A4:B4"/>
    <mergeCell ref="A5:B5"/>
    <mergeCell ref="C5:K5"/>
    <mergeCell ref="C4:K4"/>
    <mergeCell ref="C3:K3"/>
    <mergeCell ref="A6:K6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2024-06-14T13:24:15Z</cp:lastPrinted>
  <dcterms:created xsi:type="dcterms:W3CDTF">2014-01-20T15:07:59Z</dcterms:created>
  <dcterms:modified xsi:type="dcterms:W3CDTF">2024-07-16T07:11:45Z</dcterms:modified>
</cp:coreProperties>
</file>