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zvosk-my.sharepoint.com/personal/gejdosova_is_tuzvo_sk/Documents/Pracovná plocha/Súťaže 2024/Nadlimit/Potraviny ŠJ/"/>
    </mc:Choice>
  </mc:AlternateContent>
  <xr:revisionPtr revIDLastSave="714" documentId="8_{E455072D-3EAF-402B-9139-3E9A8344B20C}" xr6:coauthVersionLast="47" xr6:coauthVersionMax="47" xr10:uidLastSave="{1A031DEC-7DF3-42C2-B375-AD893819007F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</sheets>
  <definedNames>
    <definedName name="_xlnm.Print_Titles" localSheetId="0">Hárok1!$7:$7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51" i="1"/>
  <c r="I50" i="1"/>
  <c r="I51" i="1"/>
  <c r="H50" i="1"/>
  <c r="H51" i="1"/>
  <c r="G50" i="1"/>
  <c r="G51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H11" i="1"/>
  <c r="J11" i="1" s="1"/>
  <c r="H12" i="1"/>
  <c r="J12" i="1" s="1"/>
  <c r="H13" i="1"/>
  <c r="J13" i="1" s="1"/>
  <c r="H15" i="1"/>
  <c r="J15" i="1" s="1"/>
  <c r="H49" i="1"/>
  <c r="J49" i="1" s="1"/>
  <c r="G9" i="1"/>
  <c r="H9" i="1" s="1"/>
  <c r="J9" i="1" s="1"/>
  <c r="G10" i="1"/>
  <c r="H10" i="1" s="1"/>
  <c r="J10" i="1" s="1"/>
  <c r="G11" i="1"/>
  <c r="G12" i="1"/>
  <c r="G13" i="1"/>
  <c r="G14" i="1"/>
  <c r="H14" i="1" s="1"/>
  <c r="J14" i="1" s="1"/>
  <c r="G15" i="1"/>
  <c r="G16" i="1"/>
  <c r="H16" i="1" s="1"/>
  <c r="J16" i="1" s="1"/>
  <c r="G17" i="1"/>
  <c r="H17" i="1" s="1"/>
  <c r="J17" i="1" s="1"/>
  <c r="G18" i="1"/>
  <c r="H18" i="1" s="1"/>
  <c r="J18" i="1" s="1"/>
  <c r="G19" i="1"/>
  <c r="H19" i="1" s="1"/>
  <c r="J19" i="1" s="1"/>
  <c r="G20" i="1"/>
  <c r="H20" i="1" s="1"/>
  <c r="J20" i="1" s="1"/>
  <c r="G21" i="1"/>
  <c r="H21" i="1" s="1"/>
  <c r="J21" i="1" s="1"/>
  <c r="G22" i="1"/>
  <c r="H22" i="1" s="1"/>
  <c r="J22" i="1" s="1"/>
  <c r="G23" i="1"/>
  <c r="H23" i="1" s="1"/>
  <c r="J23" i="1" s="1"/>
  <c r="G24" i="1"/>
  <c r="H24" i="1" s="1"/>
  <c r="J24" i="1" s="1"/>
  <c r="G25" i="1"/>
  <c r="H25" i="1" s="1"/>
  <c r="J25" i="1" s="1"/>
  <c r="G26" i="1"/>
  <c r="H26" i="1" s="1"/>
  <c r="J26" i="1" s="1"/>
  <c r="G27" i="1"/>
  <c r="H27" i="1" s="1"/>
  <c r="J27" i="1" s="1"/>
  <c r="G28" i="1"/>
  <c r="H28" i="1" s="1"/>
  <c r="J28" i="1" s="1"/>
  <c r="G29" i="1"/>
  <c r="H29" i="1" s="1"/>
  <c r="J29" i="1" s="1"/>
  <c r="G30" i="1"/>
  <c r="H30" i="1" s="1"/>
  <c r="J30" i="1" s="1"/>
  <c r="G31" i="1"/>
  <c r="H31" i="1" s="1"/>
  <c r="J31" i="1" s="1"/>
  <c r="G32" i="1"/>
  <c r="H32" i="1" s="1"/>
  <c r="J32" i="1" s="1"/>
  <c r="G33" i="1"/>
  <c r="H33" i="1" s="1"/>
  <c r="J33" i="1" s="1"/>
  <c r="G34" i="1"/>
  <c r="H34" i="1" s="1"/>
  <c r="J34" i="1" s="1"/>
  <c r="G35" i="1"/>
  <c r="H35" i="1" s="1"/>
  <c r="J35" i="1" s="1"/>
  <c r="G36" i="1"/>
  <c r="H36" i="1" s="1"/>
  <c r="J36" i="1" s="1"/>
  <c r="G37" i="1"/>
  <c r="H37" i="1" s="1"/>
  <c r="J37" i="1" s="1"/>
  <c r="G38" i="1"/>
  <c r="H38" i="1" s="1"/>
  <c r="J38" i="1" s="1"/>
  <c r="G39" i="1"/>
  <c r="H39" i="1" s="1"/>
  <c r="J39" i="1" s="1"/>
  <c r="G40" i="1"/>
  <c r="H40" i="1" s="1"/>
  <c r="J40" i="1" s="1"/>
  <c r="G41" i="1"/>
  <c r="H41" i="1" s="1"/>
  <c r="J41" i="1" s="1"/>
  <c r="G42" i="1"/>
  <c r="H42" i="1" s="1"/>
  <c r="J42" i="1" s="1"/>
  <c r="G43" i="1"/>
  <c r="H43" i="1" s="1"/>
  <c r="J43" i="1" s="1"/>
  <c r="G44" i="1"/>
  <c r="H44" i="1" s="1"/>
  <c r="J44" i="1" s="1"/>
  <c r="G45" i="1"/>
  <c r="H45" i="1" s="1"/>
  <c r="J45" i="1" s="1"/>
  <c r="G46" i="1"/>
  <c r="H46" i="1" s="1"/>
  <c r="J46" i="1" s="1"/>
  <c r="G47" i="1"/>
  <c r="H47" i="1" s="1"/>
  <c r="J47" i="1" s="1"/>
  <c r="G48" i="1"/>
  <c r="H48" i="1" s="1"/>
  <c r="J48" i="1" s="1"/>
  <c r="G49" i="1"/>
  <c r="I8" i="1"/>
  <c r="G8" i="1"/>
  <c r="H8" i="1" s="1"/>
  <c r="J8" i="1" s="1"/>
  <c r="I52" i="1" l="1"/>
  <c r="J52" i="1" l="1"/>
</calcChain>
</file>

<file path=xl/sharedStrings.xml><?xml version="1.0" encoding="utf-8"?>
<sst xmlns="http://schemas.openxmlformats.org/spreadsheetml/2006/main" count="112" uniqueCount="70">
  <si>
    <t>kg</t>
  </si>
  <si>
    <t xml:space="preserve">                         </t>
  </si>
  <si>
    <t xml:space="preserve">Verejný obstarávateľ/kupujúci: </t>
  </si>
  <si>
    <t>P.č</t>
  </si>
  <si>
    <t>Merná jednotka (MJ)</t>
  </si>
  <si>
    <t xml:space="preserve">Predp. množstvo   MJ </t>
  </si>
  <si>
    <t>Cena spolu za predp. množstvo        bez DPH</t>
  </si>
  <si>
    <t xml:space="preserve">Cena za MJ s DPH </t>
  </si>
  <si>
    <t xml:space="preserve"> DPH            za MJ</t>
  </si>
  <si>
    <t>Technická univerzita vo Zvolene</t>
  </si>
  <si>
    <t>V .......................................... dňa .............................</t>
  </si>
  <si>
    <t xml:space="preserve">meno, priezvisko, titul, funkcia, </t>
  </si>
  <si>
    <t>podpis a pečiatka oprávnenej osoby (osôb)</t>
  </si>
  <si>
    <t>Názov tovaru, jeho špecifikácia, veľkosť balenia</t>
  </si>
  <si>
    <t xml:space="preserve">     Nákup potravín pre potreby študentskej jedálne - Časť 8: Mrazená zelenina, mrazené ryby a iné mrazené polotovary </t>
  </si>
  <si>
    <t>Príloha B1.8</t>
  </si>
  <si>
    <t>ks</t>
  </si>
  <si>
    <t>Cena spolu za predp. množstvo           s DPH</t>
  </si>
  <si>
    <t xml:space="preserve">                      .................................................................... </t>
  </si>
  <si>
    <t xml:space="preserve">Predmet zákazky: </t>
  </si>
  <si>
    <t>Celková cena za čast predmetu zakázky v EUR:</t>
  </si>
  <si>
    <r>
      <t xml:space="preserve">Uchádzač/predávajúci:
</t>
    </r>
    <r>
      <rPr>
        <b/>
        <sz val="12"/>
        <color rgb="FFFF0000"/>
        <rFont val="Times New Roman"/>
        <family val="1"/>
        <charset val="238"/>
      </rPr>
      <t>(identifikačné udaje - vyplní uchádzač)</t>
    </r>
    <r>
      <rPr>
        <b/>
        <sz val="12"/>
        <color theme="1"/>
        <rFont val="Times New Roman"/>
        <family val="1"/>
        <charset val="238"/>
      </rPr>
      <t xml:space="preserve">	</t>
    </r>
  </si>
  <si>
    <r>
      <t xml:space="preserve">Cena za MJ bez DPH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</si>
  <si>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Sadzba DPH (%)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</si>
  <si>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Obchodný názov, výrobca resp. značka, katalog. číslo, opis, link na ponúknutý produkt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</si>
  <si>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rPr>
        <b/>
        <sz val="12"/>
        <color theme="1"/>
        <rFont val="Times New Roman"/>
        <family val="1"/>
        <charset val="238"/>
      </rPr>
      <t>Za uchádzača/predávajúceho:</t>
    </r>
    <r>
      <rPr>
        <sz val="12"/>
        <color theme="1"/>
        <rFont val="Times New Roman"/>
        <family val="1"/>
        <charset val="238"/>
      </rPr>
      <t xml:space="preserve">
V .......................................... dňa .............................</t>
    </r>
  </si>
  <si>
    <t>Mrazený hamburger s bravčovým mäsom 100g</t>
  </si>
  <si>
    <t>Mrazená žemľa, maxi hamburger, 86 g</t>
  </si>
  <si>
    <t>Mrazená ryba hejk, celá ryba bez hlavy a chvosta, pitvaná 250g - 350g</t>
  </si>
  <si>
    <t xml:space="preserve">Mrazená zelenina – brokolica, ružičky 40 x 60 mm, balenie: 2500g </t>
  </si>
  <si>
    <t>Mrazená zelenina – podsviečková, kocky, balenie: 2500g</t>
  </si>
  <si>
    <t>Mrazená zelenina – francúzska, rezance, balenie: 2500g</t>
  </si>
  <si>
    <t xml:space="preserve">Mrazená zelenina - ružičkový kel, balenie: 2500g </t>
  </si>
  <si>
    <t xml:space="preserve">Mrazená zelenina – kukurica, balenie: 2500g </t>
  </si>
  <si>
    <t>Mrazená zelenina – hrášok, balenie: 2500g</t>
  </si>
  <si>
    <t xml:space="preserve">Mrazená zelenina - karfiol ružičky, 40 x 60 mm, balenie: 2500g </t>
  </si>
  <si>
    <t xml:space="preserve">Mrazená zelenina – bretánska zmes, balenie: 2500g </t>
  </si>
  <si>
    <t xml:space="preserve">Mrazená zelenina – čínska zmes, balenie: 2500g </t>
  </si>
  <si>
    <t xml:space="preserve">Mrazená zelenina – baby mrkva, balenie: 2500g </t>
  </si>
  <si>
    <t xml:space="preserve">Mrazená zelenina – pór, balenie: 2500g </t>
  </si>
  <si>
    <t xml:space="preserve">Mrazená zelenina -  špenát pretlak, balenie: 2500g </t>
  </si>
  <si>
    <t xml:space="preserve">Mrazená zelenina – kel, rezaný, balenie: 2500g </t>
  </si>
  <si>
    <t xml:space="preserve">Mrazená zelenina – tekvica, strúhaná, balenie: 2500g </t>
  </si>
  <si>
    <t xml:space="preserve">Mrazená zelenina – fazuľové struky duo, balenie : 2500g </t>
  </si>
  <si>
    <t xml:space="preserve">Mrazená zelenina – fazuľové struky rezané, balenie: 2500g </t>
  </si>
  <si>
    <t xml:space="preserve">Mrazená zelenina – jarná zmes, balenie: 2500g </t>
  </si>
  <si>
    <t xml:space="preserve">Mrazená zelenina – mexická, balenie: 2500g </t>
  </si>
  <si>
    <t xml:space="preserve">Mrazená zeleninová zmes - letná (hrášok, fazuľky, mrkva, karfiol), balenie: 2500g  </t>
  </si>
  <si>
    <t xml:space="preserve">Mrazená zeleninová zmes - jadranská (hrášok, mrkva, kukurica, červená a zelená paprika), balenie: 2500g </t>
  </si>
  <si>
    <t>Mrazená zeleninová zmes - mediteránska (paradajky, baklažán, cuketa, cibuľa, červená a zelená paprika), balenie: 2500g</t>
  </si>
  <si>
    <t xml:space="preserve">Mrazená zelenina – romanesco, balenie: 2500 g </t>
  </si>
  <si>
    <t>Mrazené krabie tyčinky, balenie: 250g</t>
  </si>
  <si>
    <t>Mrazená morská šťuka, filet bez kože cca 800g, bez glazúry</t>
  </si>
  <si>
    <t>Mrazená ryba tilápia, filet s kožou, glazúra max. 5%, veľkosť 100g – 140 g, balenie: 5 kg</t>
  </si>
  <si>
    <t>Mrazený losos, filet bez kože, 150g, samostatne vakuovo balený</t>
  </si>
  <si>
    <t xml:space="preserve">Mrazený pstruh, pitvaný,  200g – 250g </t>
  </si>
  <si>
    <t xml:space="preserve">Pirohy mrazené, bryndzové, balenie: 5kg </t>
  </si>
  <si>
    <t xml:space="preserve">Zemiakové šúľance, mrazené, balenie: 1 kg – 2 kg </t>
  </si>
  <si>
    <t xml:space="preserve">Mrazená zmes lesných hríbov, balenie: 1kg </t>
  </si>
  <si>
    <t xml:space="preserve">Mrazené maliny, balenie: 2 500g </t>
  </si>
  <si>
    <t xml:space="preserve">Mrazené zemiakové hranolky vlnky Express  McCain, predsmažené, vlnkový rez 9 x 9 mm,  balenie: 2,5 kg   </t>
  </si>
  <si>
    <t>Lístkové cesto, hlboko mrazené, bez éčok, balenie:  400g</t>
  </si>
  <si>
    <t>Mrazený kebab, marinované kuracie mäso min. 90%, balenie: 1 kg</t>
  </si>
  <si>
    <t xml:space="preserve">Mrazený hamburger s kuracím mäsom 100g </t>
  </si>
  <si>
    <t xml:space="preserve">Mrazený hamburger vegánsky, 1 ks cca 90g - 110 g </t>
  </si>
  <si>
    <t>Mrazený čoko závitok mini 25g, balenie: 5 kg</t>
  </si>
  <si>
    <t xml:space="preserve">Mini chlebová rolka 60g, mrazená, balenie: min.50 ks, cena za 1 ks </t>
  </si>
  <si>
    <t>Lokše mrazené, hmotnosť 1 ks - 60g, balenie: po 10 ks, cena za 1 ks</t>
  </si>
  <si>
    <t>Mrazené pečivo na kebab 100g, trojuholník</t>
  </si>
  <si>
    <t xml:space="preserve">Mrazený hamburger vegetariánsky zeleninový 1 ks cca 90 g – 110 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</si>
</sst>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2" fillId="3" borderId="2" applyNumberFormat="0" applyFont="0" applyAlignment="0" applyProtection="0"/>
  </cellStyleXfs>
  <cellXfs count="6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44" fontId="16" fillId="2" borderId="3" xfId="1" applyFont="1" applyFill="1" applyBorder="1" applyAlignment="1">
      <alignment vertical="center"/>
    </xf>
    <xf numFmtId="0" fontId="16" fillId="2" borderId="3" xfId="1" applyNumberFormat="1" applyFont="1" applyFill="1" applyBorder="1" applyAlignment="1">
      <alignment vertical="center"/>
    </xf>
    <xf numFmtId="44" fontId="6" fillId="0" borderId="3" xfId="1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4" fontId="16" fillId="2" borderId="1" xfId="1" applyFont="1" applyFill="1" applyBorder="1" applyAlignment="1">
      <alignment horizontal="center" vertical="center"/>
    </xf>
    <xf numFmtId="0" fontId="16" fillId="2" borderId="1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16" fillId="2" borderId="1" xfId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44" fontId="16" fillId="2" borderId="18" xfId="1" applyFont="1" applyFill="1" applyBorder="1" applyAlignment="1">
      <alignment horizontal="center" vertical="center"/>
    </xf>
    <xf numFmtId="0" fontId="16" fillId="2" borderId="18" xfId="1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44" fontId="12" fillId="4" borderId="16" xfId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2" fillId="4" borderId="16" xfId="0" applyFont="1" applyFill="1" applyBorder="1" applyAlignment="1">
      <alignment horizontal="right" vertical="center"/>
    </xf>
    <xf numFmtId="0" fontId="17" fillId="0" borderId="0" xfId="0" applyFont="1" applyAlignment="1">
      <alignment shrinkToFit="1"/>
    </xf>
    <xf numFmtId="0" fontId="8" fillId="2" borderId="0" xfId="0" applyFont="1" applyFill="1" applyAlignment="1">
      <alignment horizontal="left" vertical="top" wrapText="1"/>
    </xf>
    <xf numFmtId="0" fontId="12" fillId="0" borderId="0" xfId="0" applyFont="1" applyAlignment="1">
      <alignment horizontal="center"/>
    </xf>
  </cellXfs>
  <cellStyles count="4">
    <cellStyle name="Mena" xfId="1" builtinId="4"/>
    <cellStyle name="Normálna" xfId="0" builtinId="0"/>
    <cellStyle name="Normálna 2" xfId="2" xr:uid="{75A04F4D-E072-492F-B38A-2B91F93B4067}"/>
    <cellStyle name="Poznámka 2" xfId="3" xr:uid="{E9AB28DF-575C-455A-B9D3-92BA48E3F1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A40" workbookViewId="0">
      <selection activeCell="O47" sqref="O47"/>
    </sheetView>
  </sheetViews>
  <sheetFormatPr defaultRowHeight="15" x14ac:dyDescent="0.25"/>
  <cols>
    <col min="1" max="1" width="3.625" style="4" customWidth="1"/>
    <col min="2" max="2" width="38.625" style="13" customWidth="1"/>
    <col min="3" max="3" width="11.5" style="3" customWidth="1"/>
    <col min="4" max="4" width="9" style="3" customWidth="1"/>
    <col min="5" max="5" width="12.25" style="4" customWidth="1"/>
    <col min="6" max="6" width="10.5" style="4" customWidth="1"/>
    <col min="7" max="8" width="9" style="4"/>
    <col min="9" max="9" width="12.25" style="4" customWidth="1"/>
    <col min="10" max="10" width="11.25" style="4" customWidth="1"/>
    <col min="11" max="11" width="22.875" style="2" customWidth="1"/>
    <col min="12" max="16384" width="9" style="2"/>
  </cols>
  <sheetData>
    <row r="1" spans="1:11" x14ac:dyDescent="0.25">
      <c r="B1" s="12"/>
      <c r="C1" s="1"/>
      <c r="D1" s="1"/>
      <c r="E1" s="1"/>
      <c r="F1" s="1"/>
      <c r="G1" s="1"/>
      <c r="H1" s="1"/>
      <c r="I1" s="1"/>
      <c r="J1" s="64" t="s">
        <v>15</v>
      </c>
      <c r="K1" s="64"/>
    </row>
    <row r="2" spans="1:11" ht="15.75" thickBot="1" x14ac:dyDescent="0.3">
      <c r="B2" s="12"/>
      <c r="C2" s="1"/>
      <c r="D2" s="1"/>
      <c r="E2" s="1"/>
      <c r="F2" s="1"/>
      <c r="G2" s="1"/>
      <c r="H2" s="1"/>
      <c r="I2" s="1"/>
      <c r="J2" s="9"/>
    </row>
    <row r="3" spans="1:11" s="6" customFormat="1" ht="15.75" customHeight="1" x14ac:dyDescent="0.25">
      <c r="A3" s="49" t="s">
        <v>2</v>
      </c>
      <c r="B3" s="50"/>
      <c r="C3" s="59" t="s">
        <v>9</v>
      </c>
      <c r="D3" s="59"/>
      <c r="E3" s="59"/>
      <c r="F3" s="59"/>
      <c r="G3" s="59"/>
      <c r="H3" s="59"/>
      <c r="I3" s="59"/>
      <c r="J3" s="59"/>
      <c r="K3" s="60"/>
    </row>
    <row r="4" spans="1:11" s="6" customFormat="1" ht="15.75" customHeight="1" x14ac:dyDescent="0.25">
      <c r="A4" s="51" t="s">
        <v>19</v>
      </c>
      <c r="B4" s="52"/>
      <c r="C4" s="57" t="s">
        <v>14</v>
      </c>
      <c r="D4" s="57"/>
      <c r="E4" s="57"/>
      <c r="F4" s="57"/>
      <c r="G4" s="57"/>
      <c r="H4" s="57"/>
      <c r="I4" s="57"/>
      <c r="J4" s="57"/>
      <c r="K4" s="58"/>
    </row>
    <row r="5" spans="1:11" s="6" customFormat="1" ht="33.75" customHeight="1" thickBot="1" x14ac:dyDescent="0.3">
      <c r="A5" s="53" t="s">
        <v>21</v>
      </c>
      <c r="B5" s="54"/>
      <c r="C5" s="55"/>
      <c r="D5" s="55"/>
      <c r="E5" s="55"/>
      <c r="F5" s="55"/>
      <c r="G5" s="55"/>
      <c r="H5" s="55"/>
      <c r="I5" s="55"/>
      <c r="J5" s="55"/>
      <c r="K5" s="56"/>
    </row>
    <row r="6" spans="1:11" ht="8.25" customHeight="1" thickBot="1" x14ac:dyDescent="0.3">
      <c r="A6" s="61" t="s">
        <v>1</v>
      </c>
      <c r="B6" s="62"/>
      <c r="C6" s="62"/>
      <c r="D6" s="62"/>
      <c r="E6" s="62"/>
      <c r="F6" s="62"/>
      <c r="G6" s="62"/>
      <c r="H6" s="62"/>
      <c r="I6" s="62"/>
      <c r="J6" s="62"/>
      <c r="K6" s="63"/>
    </row>
    <row r="7" spans="1:11" s="5" customFormat="1" ht="53.25" customHeight="1" thickBot="1" x14ac:dyDescent="0.25">
      <c r="A7" s="14" t="s">
        <v>3</v>
      </c>
      <c r="B7" s="44" t="s">
        <v>13</v>
      </c>
      <c r="C7" s="15" t="s">
        <v>4</v>
      </c>
      <c r="D7" s="15" t="s">
        <v>5</v>
      </c>
      <c r="E7" s="15" t="s">
        <v>22</v>
      </c>
      <c r="F7" s="15" t="s">
        <v>23</v>
      </c>
      <c r="G7" s="15" t="s">
        <v>8</v>
      </c>
      <c r="H7" s="15" t="s">
        <v>7</v>
      </c>
      <c r="I7" s="15" t="s">
        <v>6</v>
      </c>
      <c r="J7" s="15" t="s">
        <v>17</v>
      </c>
      <c r="K7" s="16" t="s">
        <v>24</v>
      </c>
    </row>
    <row r="8" spans="1:11" s="8" customFormat="1" ht="30" customHeight="1" x14ac:dyDescent="0.25">
      <c r="A8" s="17">
        <v>1</v>
      </c>
      <c r="B8" s="45" t="s">
        <v>30</v>
      </c>
      <c r="C8" s="18" t="s">
        <v>0</v>
      </c>
      <c r="D8" s="17">
        <v>630</v>
      </c>
      <c r="E8" s="19"/>
      <c r="F8" s="20"/>
      <c r="G8" s="21">
        <f>E8/100*F8</f>
        <v>0</v>
      </c>
      <c r="H8" s="21">
        <f>E8+G8</f>
        <v>0</v>
      </c>
      <c r="I8" s="21">
        <f>D8*E8</f>
        <v>0</v>
      </c>
      <c r="J8" s="21">
        <f>D8*H8</f>
        <v>0</v>
      </c>
      <c r="K8" s="22"/>
    </row>
    <row r="9" spans="1:11" s="8" customFormat="1" ht="30" customHeight="1" x14ac:dyDescent="0.25">
      <c r="A9" s="23">
        <v>2</v>
      </c>
      <c r="B9" s="29" t="s">
        <v>31</v>
      </c>
      <c r="C9" s="24" t="s">
        <v>0</v>
      </c>
      <c r="D9" s="23">
        <v>630</v>
      </c>
      <c r="E9" s="25"/>
      <c r="F9" s="26"/>
      <c r="G9" s="21">
        <f t="shared" ref="G9:G51" si="0">E9/100*F9</f>
        <v>0</v>
      </c>
      <c r="H9" s="21">
        <f t="shared" ref="H9:H51" si="1">E9+G9</f>
        <v>0</v>
      </c>
      <c r="I9" s="21">
        <f t="shared" ref="I9:I51" si="2">D9*E9</f>
        <v>0</v>
      </c>
      <c r="J9" s="21">
        <f t="shared" ref="J9:J51" si="3">D9*H9</f>
        <v>0</v>
      </c>
      <c r="K9" s="27"/>
    </row>
    <row r="10" spans="1:11" s="8" customFormat="1" ht="30" customHeight="1" x14ac:dyDescent="0.25">
      <c r="A10" s="23">
        <v>3</v>
      </c>
      <c r="B10" s="29" t="s">
        <v>32</v>
      </c>
      <c r="C10" s="24" t="s">
        <v>0</v>
      </c>
      <c r="D10" s="23">
        <v>100</v>
      </c>
      <c r="E10" s="25"/>
      <c r="F10" s="28"/>
      <c r="G10" s="21">
        <f t="shared" si="0"/>
        <v>0</v>
      </c>
      <c r="H10" s="21">
        <f t="shared" si="1"/>
        <v>0</v>
      </c>
      <c r="I10" s="21">
        <f t="shared" si="2"/>
        <v>0</v>
      </c>
      <c r="J10" s="21">
        <f t="shared" si="3"/>
        <v>0</v>
      </c>
      <c r="K10" s="27"/>
    </row>
    <row r="11" spans="1:11" s="8" customFormat="1" ht="30" customHeight="1" x14ac:dyDescent="0.25">
      <c r="A11" s="23">
        <v>4</v>
      </c>
      <c r="B11" s="29" t="s">
        <v>33</v>
      </c>
      <c r="C11" s="24" t="s">
        <v>0</v>
      </c>
      <c r="D11" s="23">
        <v>300</v>
      </c>
      <c r="E11" s="25"/>
      <c r="F11" s="28"/>
      <c r="G11" s="21">
        <f t="shared" si="0"/>
        <v>0</v>
      </c>
      <c r="H11" s="21">
        <f t="shared" si="1"/>
        <v>0</v>
      </c>
      <c r="I11" s="21">
        <f t="shared" si="2"/>
        <v>0</v>
      </c>
      <c r="J11" s="21">
        <f t="shared" si="3"/>
        <v>0</v>
      </c>
      <c r="K11" s="27"/>
    </row>
    <row r="12" spans="1:11" s="8" customFormat="1" ht="30" customHeight="1" x14ac:dyDescent="0.25">
      <c r="A12" s="23">
        <v>5</v>
      </c>
      <c r="B12" s="29" t="s">
        <v>34</v>
      </c>
      <c r="C12" s="24" t="s">
        <v>0</v>
      </c>
      <c r="D12" s="23">
        <v>380</v>
      </c>
      <c r="E12" s="25"/>
      <c r="F12" s="28"/>
      <c r="G12" s="21">
        <f t="shared" si="0"/>
        <v>0</v>
      </c>
      <c r="H12" s="21">
        <f t="shared" si="1"/>
        <v>0</v>
      </c>
      <c r="I12" s="21">
        <f t="shared" si="2"/>
        <v>0</v>
      </c>
      <c r="J12" s="21">
        <f t="shared" si="3"/>
        <v>0</v>
      </c>
      <c r="K12" s="27"/>
    </row>
    <row r="13" spans="1:11" s="8" customFormat="1" ht="30" customHeight="1" x14ac:dyDescent="0.25">
      <c r="A13" s="23">
        <v>6</v>
      </c>
      <c r="B13" s="29" t="s">
        <v>35</v>
      </c>
      <c r="C13" s="24" t="s">
        <v>0</v>
      </c>
      <c r="D13" s="23">
        <v>650</v>
      </c>
      <c r="E13" s="25"/>
      <c r="F13" s="28"/>
      <c r="G13" s="21">
        <f t="shared" si="0"/>
        <v>0</v>
      </c>
      <c r="H13" s="21">
        <f t="shared" si="1"/>
        <v>0</v>
      </c>
      <c r="I13" s="21">
        <f t="shared" si="2"/>
        <v>0</v>
      </c>
      <c r="J13" s="21">
        <f t="shared" si="3"/>
        <v>0</v>
      </c>
      <c r="K13" s="27"/>
    </row>
    <row r="14" spans="1:11" s="8" customFormat="1" ht="30" customHeight="1" x14ac:dyDescent="0.25">
      <c r="A14" s="23">
        <v>7</v>
      </c>
      <c r="B14" s="29" t="s">
        <v>29</v>
      </c>
      <c r="C14" s="24" t="s">
        <v>0</v>
      </c>
      <c r="D14" s="23">
        <v>620</v>
      </c>
      <c r="E14" s="25"/>
      <c r="F14" s="28"/>
      <c r="G14" s="21">
        <f t="shared" si="0"/>
        <v>0</v>
      </c>
      <c r="H14" s="21">
        <f t="shared" si="1"/>
        <v>0</v>
      </c>
      <c r="I14" s="21">
        <f t="shared" si="2"/>
        <v>0</v>
      </c>
      <c r="J14" s="21">
        <f t="shared" si="3"/>
        <v>0</v>
      </c>
      <c r="K14" s="27"/>
    </row>
    <row r="15" spans="1:11" s="8" customFormat="1" ht="30" customHeight="1" x14ac:dyDescent="0.25">
      <c r="A15" s="23">
        <v>8</v>
      </c>
      <c r="B15" s="29" t="s">
        <v>36</v>
      </c>
      <c r="C15" s="24" t="s">
        <v>0</v>
      </c>
      <c r="D15" s="23">
        <v>100</v>
      </c>
      <c r="E15" s="25"/>
      <c r="F15" s="28"/>
      <c r="G15" s="21">
        <f t="shared" si="0"/>
        <v>0</v>
      </c>
      <c r="H15" s="21">
        <f t="shared" si="1"/>
        <v>0</v>
      </c>
      <c r="I15" s="21">
        <f t="shared" si="2"/>
        <v>0</v>
      </c>
      <c r="J15" s="21">
        <f t="shared" si="3"/>
        <v>0</v>
      </c>
      <c r="K15" s="27"/>
    </row>
    <row r="16" spans="1:11" s="8" customFormat="1" ht="30" customHeight="1" x14ac:dyDescent="0.25">
      <c r="A16" s="23">
        <v>9</v>
      </c>
      <c r="B16" s="29" t="s">
        <v>37</v>
      </c>
      <c r="C16" s="24" t="s">
        <v>0</v>
      </c>
      <c r="D16" s="23">
        <v>60</v>
      </c>
      <c r="E16" s="25"/>
      <c r="F16" s="28"/>
      <c r="G16" s="21">
        <f t="shared" si="0"/>
        <v>0</v>
      </c>
      <c r="H16" s="21">
        <f t="shared" si="1"/>
        <v>0</v>
      </c>
      <c r="I16" s="21">
        <f t="shared" si="2"/>
        <v>0</v>
      </c>
      <c r="J16" s="21">
        <f t="shared" si="3"/>
        <v>0</v>
      </c>
      <c r="K16" s="27"/>
    </row>
    <row r="17" spans="1:11" s="8" customFormat="1" ht="30" customHeight="1" x14ac:dyDescent="0.25">
      <c r="A17" s="23">
        <v>10</v>
      </c>
      <c r="B17" s="29" t="s">
        <v>38</v>
      </c>
      <c r="C17" s="24" t="s">
        <v>0</v>
      </c>
      <c r="D17" s="23">
        <v>150</v>
      </c>
      <c r="E17" s="25"/>
      <c r="F17" s="28"/>
      <c r="G17" s="21">
        <f t="shared" si="0"/>
        <v>0</v>
      </c>
      <c r="H17" s="21">
        <f t="shared" si="1"/>
        <v>0</v>
      </c>
      <c r="I17" s="21">
        <f t="shared" si="2"/>
        <v>0</v>
      </c>
      <c r="J17" s="21">
        <f t="shared" si="3"/>
        <v>0</v>
      </c>
      <c r="K17" s="27"/>
    </row>
    <row r="18" spans="1:11" s="8" customFormat="1" ht="30" customHeight="1" x14ac:dyDescent="0.25">
      <c r="A18" s="23">
        <v>11</v>
      </c>
      <c r="B18" s="29" t="s">
        <v>39</v>
      </c>
      <c r="C18" s="24" t="s">
        <v>0</v>
      </c>
      <c r="D18" s="23">
        <v>100</v>
      </c>
      <c r="E18" s="25"/>
      <c r="F18" s="28"/>
      <c r="G18" s="21">
        <f t="shared" si="0"/>
        <v>0</v>
      </c>
      <c r="H18" s="21">
        <f t="shared" si="1"/>
        <v>0</v>
      </c>
      <c r="I18" s="21">
        <f t="shared" si="2"/>
        <v>0</v>
      </c>
      <c r="J18" s="21">
        <f t="shared" si="3"/>
        <v>0</v>
      </c>
      <c r="K18" s="27"/>
    </row>
    <row r="19" spans="1:11" s="8" customFormat="1" ht="30" customHeight="1" x14ac:dyDescent="0.25">
      <c r="A19" s="23">
        <v>12</v>
      </c>
      <c r="B19" s="29" t="s">
        <v>40</v>
      </c>
      <c r="C19" s="24" t="s">
        <v>0</v>
      </c>
      <c r="D19" s="23">
        <v>200</v>
      </c>
      <c r="E19" s="25"/>
      <c r="F19" s="28"/>
      <c r="G19" s="21">
        <f t="shared" si="0"/>
        <v>0</v>
      </c>
      <c r="H19" s="21">
        <f t="shared" si="1"/>
        <v>0</v>
      </c>
      <c r="I19" s="21">
        <f t="shared" si="2"/>
        <v>0</v>
      </c>
      <c r="J19" s="21">
        <f t="shared" si="3"/>
        <v>0</v>
      </c>
      <c r="K19" s="27"/>
    </row>
    <row r="20" spans="1:11" s="8" customFormat="1" ht="30" customHeight="1" x14ac:dyDescent="0.25">
      <c r="A20" s="23">
        <v>13</v>
      </c>
      <c r="B20" s="29" t="s">
        <v>41</v>
      </c>
      <c r="C20" s="24" t="s">
        <v>0</v>
      </c>
      <c r="D20" s="23">
        <v>170</v>
      </c>
      <c r="E20" s="25"/>
      <c r="F20" s="28"/>
      <c r="G20" s="21">
        <f t="shared" si="0"/>
        <v>0</v>
      </c>
      <c r="H20" s="21">
        <f t="shared" si="1"/>
        <v>0</v>
      </c>
      <c r="I20" s="21">
        <f t="shared" si="2"/>
        <v>0</v>
      </c>
      <c r="J20" s="21">
        <f t="shared" si="3"/>
        <v>0</v>
      </c>
      <c r="K20" s="27"/>
    </row>
    <row r="21" spans="1:11" s="8" customFormat="1" ht="30" customHeight="1" x14ac:dyDescent="0.25">
      <c r="A21" s="23">
        <v>14</v>
      </c>
      <c r="B21" s="29" t="s">
        <v>42</v>
      </c>
      <c r="C21" s="24" t="s">
        <v>0</v>
      </c>
      <c r="D21" s="23">
        <v>100</v>
      </c>
      <c r="E21" s="25"/>
      <c r="F21" s="28"/>
      <c r="G21" s="21">
        <f t="shared" si="0"/>
        <v>0</v>
      </c>
      <c r="H21" s="21">
        <f t="shared" si="1"/>
        <v>0</v>
      </c>
      <c r="I21" s="21">
        <f t="shared" si="2"/>
        <v>0</v>
      </c>
      <c r="J21" s="21">
        <f t="shared" si="3"/>
        <v>0</v>
      </c>
      <c r="K21" s="27"/>
    </row>
    <row r="22" spans="1:11" s="8" customFormat="1" ht="30" customHeight="1" x14ac:dyDescent="0.25">
      <c r="A22" s="23">
        <v>15</v>
      </c>
      <c r="B22" s="29" t="s">
        <v>43</v>
      </c>
      <c r="C22" s="24" t="s">
        <v>0</v>
      </c>
      <c r="D22" s="23">
        <v>80</v>
      </c>
      <c r="E22" s="25"/>
      <c r="F22" s="28"/>
      <c r="G22" s="21">
        <f t="shared" si="0"/>
        <v>0</v>
      </c>
      <c r="H22" s="21">
        <f t="shared" si="1"/>
        <v>0</v>
      </c>
      <c r="I22" s="21">
        <f t="shared" si="2"/>
        <v>0</v>
      </c>
      <c r="J22" s="21">
        <f t="shared" si="3"/>
        <v>0</v>
      </c>
      <c r="K22" s="27"/>
    </row>
    <row r="23" spans="1:11" s="8" customFormat="1" ht="30" customHeight="1" x14ac:dyDescent="0.25">
      <c r="A23" s="23">
        <v>16</v>
      </c>
      <c r="B23" s="29" t="s">
        <v>44</v>
      </c>
      <c r="C23" s="24" t="s">
        <v>0</v>
      </c>
      <c r="D23" s="23">
        <v>280</v>
      </c>
      <c r="E23" s="25"/>
      <c r="F23" s="28"/>
      <c r="G23" s="21">
        <f t="shared" si="0"/>
        <v>0</v>
      </c>
      <c r="H23" s="21">
        <f t="shared" si="1"/>
        <v>0</v>
      </c>
      <c r="I23" s="21">
        <f t="shared" si="2"/>
        <v>0</v>
      </c>
      <c r="J23" s="21">
        <f t="shared" si="3"/>
        <v>0</v>
      </c>
      <c r="K23" s="27"/>
    </row>
    <row r="24" spans="1:11" s="8" customFormat="1" ht="30" customHeight="1" x14ac:dyDescent="0.25">
      <c r="A24" s="23">
        <v>17</v>
      </c>
      <c r="B24" s="29" t="s">
        <v>45</v>
      </c>
      <c r="C24" s="24" t="s">
        <v>0</v>
      </c>
      <c r="D24" s="23">
        <v>80</v>
      </c>
      <c r="E24" s="25"/>
      <c r="F24" s="28"/>
      <c r="G24" s="21">
        <f t="shared" si="0"/>
        <v>0</v>
      </c>
      <c r="H24" s="21">
        <f t="shared" si="1"/>
        <v>0</v>
      </c>
      <c r="I24" s="21">
        <f t="shared" si="2"/>
        <v>0</v>
      </c>
      <c r="J24" s="21">
        <f t="shared" si="3"/>
        <v>0</v>
      </c>
      <c r="K24" s="27"/>
    </row>
    <row r="25" spans="1:11" s="8" customFormat="1" ht="30" customHeight="1" x14ac:dyDescent="0.25">
      <c r="A25" s="23">
        <v>18</v>
      </c>
      <c r="B25" s="29" t="s">
        <v>46</v>
      </c>
      <c r="C25" s="24" t="s">
        <v>0</v>
      </c>
      <c r="D25" s="23">
        <v>40</v>
      </c>
      <c r="E25" s="25"/>
      <c r="F25" s="28"/>
      <c r="G25" s="21">
        <f t="shared" si="0"/>
        <v>0</v>
      </c>
      <c r="H25" s="21">
        <f t="shared" si="1"/>
        <v>0</v>
      </c>
      <c r="I25" s="21">
        <f t="shared" si="2"/>
        <v>0</v>
      </c>
      <c r="J25" s="21">
        <f t="shared" si="3"/>
        <v>0</v>
      </c>
      <c r="K25" s="27"/>
    </row>
    <row r="26" spans="1:11" s="8" customFormat="1" ht="30" customHeight="1" x14ac:dyDescent="0.25">
      <c r="A26" s="23">
        <v>19</v>
      </c>
      <c r="B26" s="29" t="s">
        <v>47</v>
      </c>
      <c r="C26" s="24" t="s">
        <v>0</v>
      </c>
      <c r="D26" s="23">
        <v>80</v>
      </c>
      <c r="E26" s="25"/>
      <c r="F26" s="28"/>
      <c r="G26" s="21">
        <f t="shared" si="0"/>
        <v>0</v>
      </c>
      <c r="H26" s="21">
        <f t="shared" si="1"/>
        <v>0</v>
      </c>
      <c r="I26" s="21">
        <f t="shared" si="2"/>
        <v>0</v>
      </c>
      <c r="J26" s="21">
        <f t="shared" si="3"/>
        <v>0</v>
      </c>
      <c r="K26" s="27"/>
    </row>
    <row r="27" spans="1:11" s="8" customFormat="1" ht="48" customHeight="1" x14ac:dyDescent="0.25">
      <c r="A27" s="23">
        <v>20</v>
      </c>
      <c r="B27" s="29" t="s">
        <v>48</v>
      </c>
      <c r="C27" s="24" t="s">
        <v>0</v>
      </c>
      <c r="D27" s="23">
        <v>80</v>
      </c>
      <c r="E27" s="25"/>
      <c r="F27" s="28"/>
      <c r="G27" s="21">
        <f t="shared" si="0"/>
        <v>0</v>
      </c>
      <c r="H27" s="21">
        <f t="shared" si="1"/>
        <v>0</v>
      </c>
      <c r="I27" s="21">
        <f t="shared" si="2"/>
        <v>0</v>
      </c>
      <c r="J27" s="21">
        <f t="shared" si="3"/>
        <v>0</v>
      </c>
      <c r="K27" s="27"/>
    </row>
    <row r="28" spans="1:11" s="8" customFormat="1" ht="46.5" customHeight="1" x14ac:dyDescent="0.25">
      <c r="A28" s="23">
        <v>21</v>
      </c>
      <c r="B28" s="29" t="s">
        <v>49</v>
      </c>
      <c r="C28" s="24" t="s">
        <v>0</v>
      </c>
      <c r="D28" s="23">
        <v>80</v>
      </c>
      <c r="E28" s="25"/>
      <c r="F28" s="28"/>
      <c r="G28" s="21">
        <f t="shared" si="0"/>
        <v>0</v>
      </c>
      <c r="H28" s="21">
        <f t="shared" si="1"/>
        <v>0</v>
      </c>
      <c r="I28" s="21">
        <f t="shared" si="2"/>
        <v>0</v>
      </c>
      <c r="J28" s="21">
        <f t="shared" si="3"/>
        <v>0</v>
      </c>
      <c r="K28" s="27"/>
    </row>
    <row r="29" spans="1:11" s="8" customFormat="1" ht="30" customHeight="1" x14ac:dyDescent="0.25">
      <c r="A29" s="23">
        <v>22</v>
      </c>
      <c r="B29" s="29" t="s">
        <v>50</v>
      </c>
      <c r="C29" s="24" t="s">
        <v>0</v>
      </c>
      <c r="D29" s="23">
        <v>120</v>
      </c>
      <c r="E29" s="25"/>
      <c r="F29" s="28"/>
      <c r="G29" s="21">
        <f t="shared" si="0"/>
        <v>0</v>
      </c>
      <c r="H29" s="21">
        <f t="shared" si="1"/>
        <v>0</v>
      </c>
      <c r="I29" s="21">
        <f t="shared" si="2"/>
        <v>0</v>
      </c>
      <c r="J29" s="21">
        <f t="shared" si="3"/>
        <v>0</v>
      </c>
      <c r="K29" s="27"/>
    </row>
    <row r="30" spans="1:11" s="8" customFormat="1" ht="30" customHeight="1" x14ac:dyDescent="0.25">
      <c r="A30" s="23">
        <v>23</v>
      </c>
      <c r="B30" s="29" t="s">
        <v>51</v>
      </c>
      <c r="C30" s="24" t="s">
        <v>0</v>
      </c>
      <c r="D30" s="23">
        <v>10</v>
      </c>
      <c r="E30" s="25"/>
      <c r="F30" s="28"/>
      <c r="G30" s="21">
        <f t="shared" si="0"/>
        <v>0</v>
      </c>
      <c r="H30" s="21">
        <f t="shared" si="1"/>
        <v>0</v>
      </c>
      <c r="I30" s="21">
        <f t="shared" si="2"/>
        <v>0</v>
      </c>
      <c r="J30" s="21">
        <f t="shared" si="3"/>
        <v>0</v>
      </c>
      <c r="K30" s="27"/>
    </row>
    <row r="31" spans="1:11" s="8" customFormat="1" ht="30" customHeight="1" x14ac:dyDescent="0.25">
      <c r="A31" s="23">
        <v>24</v>
      </c>
      <c r="B31" s="29" t="s">
        <v>52</v>
      </c>
      <c r="C31" s="24" t="s">
        <v>0</v>
      </c>
      <c r="D31" s="23">
        <v>200</v>
      </c>
      <c r="E31" s="25"/>
      <c r="F31" s="28"/>
      <c r="G31" s="21">
        <f t="shared" si="0"/>
        <v>0</v>
      </c>
      <c r="H31" s="21">
        <f t="shared" si="1"/>
        <v>0</v>
      </c>
      <c r="I31" s="21">
        <f t="shared" si="2"/>
        <v>0</v>
      </c>
      <c r="J31" s="21">
        <f t="shared" si="3"/>
        <v>0</v>
      </c>
      <c r="K31" s="27"/>
    </row>
    <row r="32" spans="1:11" s="8" customFormat="1" ht="30" customHeight="1" x14ac:dyDescent="0.25">
      <c r="A32" s="23">
        <v>25</v>
      </c>
      <c r="B32" s="29" t="s">
        <v>53</v>
      </c>
      <c r="C32" s="24" t="s">
        <v>0</v>
      </c>
      <c r="D32" s="23">
        <v>500</v>
      </c>
      <c r="E32" s="25"/>
      <c r="F32" s="28"/>
      <c r="G32" s="21">
        <f t="shared" si="0"/>
        <v>0</v>
      </c>
      <c r="H32" s="21">
        <f t="shared" si="1"/>
        <v>0</v>
      </c>
      <c r="I32" s="21">
        <f t="shared" si="2"/>
        <v>0</v>
      </c>
      <c r="J32" s="21">
        <f t="shared" si="3"/>
        <v>0</v>
      </c>
      <c r="K32" s="27"/>
    </row>
    <row r="33" spans="1:14" s="8" customFormat="1" ht="30" customHeight="1" x14ac:dyDescent="0.25">
      <c r="A33" s="23">
        <v>26</v>
      </c>
      <c r="B33" s="29" t="s">
        <v>54</v>
      </c>
      <c r="C33" s="24" t="s">
        <v>0</v>
      </c>
      <c r="D33" s="23">
        <v>160</v>
      </c>
      <c r="E33" s="25"/>
      <c r="F33" s="28"/>
      <c r="G33" s="21">
        <f t="shared" si="0"/>
        <v>0</v>
      </c>
      <c r="H33" s="21">
        <f t="shared" si="1"/>
        <v>0</v>
      </c>
      <c r="I33" s="21">
        <f t="shared" si="2"/>
        <v>0</v>
      </c>
      <c r="J33" s="21">
        <f t="shared" si="3"/>
        <v>0</v>
      </c>
      <c r="K33" s="27"/>
    </row>
    <row r="34" spans="1:14" s="8" customFormat="1" ht="30" customHeight="1" x14ac:dyDescent="0.25">
      <c r="A34" s="23">
        <v>27</v>
      </c>
      <c r="B34" s="29" t="s">
        <v>55</v>
      </c>
      <c r="C34" s="24" t="s">
        <v>0</v>
      </c>
      <c r="D34" s="23">
        <v>120</v>
      </c>
      <c r="E34" s="25"/>
      <c r="F34" s="28"/>
      <c r="G34" s="21">
        <f t="shared" si="0"/>
        <v>0</v>
      </c>
      <c r="H34" s="21">
        <f t="shared" si="1"/>
        <v>0</v>
      </c>
      <c r="I34" s="21">
        <f t="shared" si="2"/>
        <v>0</v>
      </c>
      <c r="J34" s="21">
        <f t="shared" si="3"/>
        <v>0</v>
      </c>
      <c r="K34" s="27"/>
    </row>
    <row r="35" spans="1:14" s="8" customFormat="1" ht="30" customHeight="1" x14ac:dyDescent="0.25">
      <c r="A35" s="23">
        <v>28</v>
      </c>
      <c r="B35" s="29" t="s">
        <v>67</v>
      </c>
      <c r="C35" s="24" t="s">
        <v>16</v>
      </c>
      <c r="D35" s="23">
        <v>3500</v>
      </c>
      <c r="E35" s="25"/>
      <c r="F35" s="28"/>
      <c r="G35" s="21">
        <f t="shared" si="0"/>
        <v>0</v>
      </c>
      <c r="H35" s="21">
        <f t="shared" si="1"/>
        <v>0</v>
      </c>
      <c r="I35" s="21">
        <f t="shared" si="2"/>
        <v>0</v>
      </c>
      <c r="J35" s="21">
        <f t="shared" si="3"/>
        <v>0</v>
      </c>
      <c r="K35" s="27"/>
    </row>
    <row r="36" spans="1:14" s="8" customFormat="1" ht="30" customHeight="1" x14ac:dyDescent="0.25">
      <c r="A36" s="23">
        <v>29</v>
      </c>
      <c r="B36" s="29" t="s">
        <v>56</v>
      </c>
      <c r="C36" s="24" t="s">
        <v>0</v>
      </c>
      <c r="D36" s="23">
        <v>160</v>
      </c>
      <c r="E36" s="25"/>
      <c r="F36" s="28"/>
      <c r="G36" s="21">
        <f t="shared" si="0"/>
        <v>0</v>
      </c>
      <c r="H36" s="21">
        <f t="shared" si="1"/>
        <v>0</v>
      </c>
      <c r="I36" s="21">
        <f t="shared" si="2"/>
        <v>0</v>
      </c>
      <c r="J36" s="21">
        <f t="shared" si="3"/>
        <v>0</v>
      </c>
      <c r="K36" s="27"/>
    </row>
    <row r="37" spans="1:14" s="8" customFormat="1" ht="30" customHeight="1" x14ac:dyDescent="0.25">
      <c r="A37" s="23">
        <v>30</v>
      </c>
      <c r="B37" s="29" t="s">
        <v>57</v>
      </c>
      <c r="C37" s="24" t="s">
        <v>0</v>
      </c>
      <c r="D37" s="23">
        <v>100</v>
      </c>
      <c r="E37" s="25"/>
      <c r="F37" s="28"/>
      <c r="G37" s="21">
        <f t="shared" si="0"/>
        <v>0</v>
      </c>
      <c r="H37" s="21">
        <f t="shared" si="1"/>
        <v>0</v>
      </c>
      <c r="I37" s="21">
        <f t="shared" si="2"/>
        <v>0</v>
      </c>
      <c r="J37" s="21">
        <f t="shared" si="3"/>
        <v>0</v>
      </c>
      <c r="K37" s="27"/>
    </row>
    <row r="38" spans="1:14" s="8" customFormat="1" ht="30" customHeight="1" x14ac:dyDescent="0.25">
      <c r="A38" s="23">
        <v>31</v>
      </c>
      <c r="B38" s="29" t="s">
        <v>58</v>
      </c>
      <c r="C38" s="24" t="s">
        <v>0</v>
      </c>
      <c r="D38" s="23">
        <v>15</v>
      </c>
      <c r="E38" s="25"/>
      <c r="F38" s="28"/>
      <c r="G38" s="21">
        <f t="shared" si="0"/>
        <v>0</v>
      </c>
      <c r="H38" s="21">
        <f t="shared" si="1"/>
        <v>0</v>
      </c>
      <c r="I38" s="21">
        <f t="shared" si="2"/>
        <v>0</v>
      </c>
      <c r="J38" s="21">
        <f t="shared" si="3"/>
        <v>0</v>
      </c>
      <c r="K38" s="27"/>
    </row>
    <row r="39" spans="1:14" s="8" customFormat="1" ht="30" customHeight="1" x14ac:dyDescent="0.25">
      <c r="A39" s="23">
        <v>32</v>
      </c>
      <c r="B39" s="29" t="s">
        <v>59</v>
      </c>
      <c r="C39" s="24" t="s">
        <v>0</v>
      </c>
      <c r="D39" s="23">
        <v>40</v>
      </c>
      <c r="E39" s="25"/>
      <c r="F39" s="28"/>
      <c r="G39" s="21">
        <f t="shared" si="0"/>
        <v>0</v>
      </c>
      <c r="H39" s="21">
        <f t="shared" si="1"/>
        <v>0</v>
      </c>
      <c r="I39" s="21">
        <f t="shared" si="2"/>
        <v>0</v>
      </c>
      <c r="J39" s="21">
        <f t="shared" si="3"/>
        <v>0</v>
      </c>
      <c r="K39" s="27"/>
    </row>
    <row r="40" spans="1:14" s="8" customFormat="1" ht="53.25" customHeight="1" x14ac:dyDescent="0.25">
      <c r="A40" s="23">
        <v>33</v>
      </c>
      <c r="B40" s="29" t="s">
        <v>60</v>
      </c>
      <c r="C40" s="24" t="s">
        <v>0</v>
      </c>
      <c r="D40" s="23">
        <v>1800</v>
      </c>
      <c r="E40" s="25"/>
      <c r="F40" s="28"/>
      <c r="G40" s="21">
        <f t="shared" si="0"/>
        <v>0</v>
      </c>
      <c r="H40" s="21">
        <f t="shared" si="1"/>
        <v>0</v>
      </c>
      <c r="I40" s="21">
        <f t="shared" si="2"/>
        <v>0</v>
      </c>
      <c r="J40" s="21">
        <f t="shared" si="3"/>
        <v>0</v>
      </c>
      <c r="K40" s="27"/>
    </row>
    <row r="41" spans="1:14" s="8" customFormat="1" ht="32.25" customHeight="1" x14ac:dyDescent="0.25">
      <c r="A41" s="23">
        <v>34</v>
      </c>
      <c r="B41" s="29" t="s">
        <v>61</v>
      </c>
      <c r="C41" s="43" t="s">
        <v>0</v>
      </c>
      <c r="D41" s="47">
        <v>300</v>
      </c>
      <c r="E41" s="25"/>
      <c r="F41" s="28"/>
      <c r="G41" s="21">
        <f t="shared" si="0"/>
        <v>0</v>
      </c>
      <c r="H41" s="21">
        <f t="shared" si="1"/>
        <v>0</v>
      </c>
      <c r="I41" s="21">
        <f t="shared" si="2"/>
        <v>0</v>
      </c>
      <c r="J41" s="21">
        <f t="shared" si="3"/>
        <v>0</v>
      </c>
      <c r="K41" s="27"/>
      <c r="N41" s="10"/>
    </row>
    <row r="42" spans="1:14" s="8" customFormat="1" ht="30" customHeight="1" x14ac:dyDescent="0.25">
      <c r="A42" s="23">
        <v>35</v>
      </c>
      <c r="B42" s="29" t="s">
        <v>66</v>
      </c>
      <c r="C42" s="24" t="s">
        <v>16</v>
      </c>
      <c r="D42" s="23">
        <v>600</v>
      </c>
      <c r="E42" s="25"/>
      <c r="F42" s="28"/>
      <c r="G42" s="21">
        <f t="shared" si="0"/>
        <v>0</v>
      </c>
      <c r="H42" s="21">
        <f t="shared" si="1"/>
        <v>0</v>
      </c>
      <c r="I42" s="21">
        <f t="shared" si="2"/>
        <v>0</v>
      </c>
      <c r="J42" s="21">
        <f t="shared" si="3"/>
        <v>0</v>
      </c>
      <c r="K42" s="27"/>
      <c r="N42" s="11"/>
    </row>
    <row r="43" spans="1:14" s="8" customFormat="1" ht="41.25" customHeight="1" x14ac:dyDescent="0.25">
      <c r="A43" s="23">
        <v>36</v>
      </c>
      <c r="B43" s="29" t="s">
        <v>62</v>
      </c>
      <c r="C43" s="24" t="s">
        <v>0</v>
      </c>
      <c r="D43" s="23">
        <v>40</v>
      </c>
      <c r="E43" s="25"/>
      <c r="F43" s="28"/>
      <c r="G43" s="21">
        <f t="shared" si="0"/>
        <v>0</v>
      </c>
      <c r="H43" s="21">
        <f t="shared" si="1"/>
        <v>0</v>
      </c>
      <c r="I43" s="21">
        <f t="shared" si="2"/>
        <v>0</v>
      </c>
      <c r="J43" s="21">
        <f t="shared" si="3"/>
        <v>0</v>
      </c>
      <c r="K43" s="27"/>
    </row>
    <row r="44" spans="1:14" s="8" customFormat="1" ht="30" customHeight="1" x14ac:dyDescent="0.25">
      <c r="A44" s="23">
        <v>37</v>
      </c>
      <c r="B44" s="29" t="s">
        <v>68</v>
      </c>
      <c r="C44" s="24" t="s">
        <v>16</v>
      </c>
      <c r="D44" s="23">
        <v>288</v>
      </c>
      <c r="E44" s="25"/>
      <c r="F44" s="28"/>
      <c r="G44" s="21">
        <f t="shared" si="0"/>
        <v>0</v>
      </c>
      <c r="H44" s="21">
        <f t="shared" si="1"/>
        <v>0</v>
      </c>
      <c r="I44" s="21">
        <f t="shared" si="2"/>
        <v>0</v>
      </c>
      <c r="J44" s="21">
        <f t="shared" si="3"/>
        <v>0</v>
      </c>
      <c r="K44" s="27"/>
    </row>
    <row r="45" spans="1:14" s="8" customFormat="1" ht="30" customHeight="1" x14ac:dyDescent="0.25">
      <c r="A45" s="23">
        <v>38</v>
      </c>
      <c r="B45" s="29" t="s">
        <v>63</v>
      </c>
      <c r="C45" s="24" t="s">
        <v>0</v>
      </c>
      <c r="D45" s="23">
        <v>250</v>
      </c>
      <c r="E45" s="25"/>
      <c r="F45" s="28"/>
      <c r="G45" s="21">
        <f t="shared" si="0"/>
        <v>0</v>
      </c>
      <c r="H45" s="21">
        <f t="shared" si="1"/>
        <v>0</v>
      </c>
      <c r="I45" s="21">
        <f t="shared" si="2"/>
        <v>0</v>
      </c>
      <c r="J45" s="21">
        <f t="shared" si="3"/>
        <v>0</v>
      </c>
      <c r="K45" s="27"/>
    </row>
    <row r="46" spans="1:14" s="8" customFormat="1" ht="30" customHeight="1" x14ac:dyDescent="0.25">
      <c r="A46" s="23">
        <v>39</v>
      </c>
      <c r="B46" s="29" t="s">
        <v>26</v>
      </c>
      <c r="C46" s="24" t="s">
        <v>0</v>
      </c>
      <c r="D46" s="23">
        <v>250</v>
      </c>
      <c r="E46" s="25"/>
      <c r="F46" s="28"/>
      <c r="G46" s="21">
        <f t="shared" si="0"/>
        <v>0</v>
      </c>
      <c r="H46" s="21">
        <f t="shared" si="1"/>
        <v>0</v>
      </c>
      <c r="I46" s="21">
        <f t="shared" si="2"/>
        <v>0</v>
      </c>
      <c r="J46" s="21">
        <f t="shared" si="3"/>
        <v>0</v>
      </c>
      <c r="K46" s="27"/>
    </row>
    <row r="47" spans="1:14" s="8" customFormat="1" ht="30" customHeight="1" x14ac:dyDescent="0.25">
      <c r="A47" s="23">
        <v>40</v>
      </c>
      <c r="B47" s="29" t="s">
        <v>64</v>
      </c>
      <c r="C47" s="24" t="s">
        <v>16</v>
      </c>
      <c r="D47" s="23">
        <v>60</v>
      </c>
      <c r="E47" s="25"/>
      <c r="F47" s="28"/>
      <c r="G47" s="21">
        <f t="shared" si="0"/>
        <v>0</v>
      </c>
      <c r="H47" s="21">
        <f t="shared" si="1"/>
        <v>0</v>
      </c>
      <c r="I47" s="21">
        <f t="shared" si="2"/>
        <v>0</v>
      </c>
      <c r="J47" s="21">
        <f t="shared" si="3"/>
        <v>0</v>
      </c>
      <c r="K47" s="27"/>
    </row>
    <row r="48" spans="1:14" s="8" customFormat="1" ht="30" customHeight="1" x14ac:dyDescent="0.25">
      <c r="A48" s="23">
        <v>41</v>
      </c>
      <c r="B48" s="29" t="s">
        <v>69</v>
      </c>
      <c r="C48" s="24" t="s">
        <v>16</v>
      </c>
      <c r="D48" s="23">
        <v>80</v>
      </c>
      <c r="E48" s="25"/>
      <c r="F48" s="28"/>
      <c r="G48" s="21">
        <f t="shared" si="0"/>
        <v>0</v>
      </c>
      <c r="H48" s="21">
        <f t="shared" si="1"/>
        <v>0</v>
      </c>
      <c r="I48" s="21">
        <f t="shared" si="2"/>
        <v>0</v>
      </c>
      <c r="J48" s="21">
        <f t="shared" si="3"/>
        <v>0</v>
      </c>
      <c r="K48" s="27"/>
    </row>
    <row r="49" spans="1:11" s="8" customFormat="1" ht="30" customHeight="1" x14ac:dyDescent="0.25">
      <c r="A49" s="23">
        <v>42</v>
      </c>
      <c r="B49" s="29" t="s">
        <v>27</v>
      </c>
      <c r="C49" s="24" t="s">
        <v>16</v>
      </c>
      <c r="D49" s="23">
        <v>1200</v>
      </c>
      <c r="E49" s="25"/>
      <c r="F49" s="28"/>
      <c r="G49" s="21">
        <f t="shared" si="0"/>
        <v>0</v>
      </c>
      <c r="H49" s="21">
        <f t="shared" si="1"/>
        <v>0</v>
      </c>
      <c r="I49" s="21">
        <f t="shared" si="2"/>
        <v>0</v>
      </c>
      <c r="J49" s="21">
        <f t="shared" si="3"/>
        <v>0</v>
      </c>
      <c r="K49" s="27"/>
    </row>
    <row r="50" spans="1:11" s="8" customFormat="1" ht="30" customHeight="1" x14ac:dyDescent="0.25">
      <c r="A50" s="30">
        <v>43</v>
      </c>
      <c r="B50" s="46" t="s">
        <v>65</v>
      </c>
      <c r="C50" s="31" t="s">
        <v>0</v>
      </c>
      <c r="D50" s="30">
        <v>30</v>
      </c>
      <c r="E50" s="32"/>
      <c r="F50" s="33"/>
      <c r="G50" s="21">
        <f t="shared" si="0"/>
        <v>0</v>
      </c>
      <c r="H50" s="21">
        <f t="shared" si="1"/>
        <v>0</v>
      </c>
      <c r="I50" s="21">
        <f t="shared" si="2"/>
        <v>0</v>
      </c>
      <c r="J50" s="21">
        <f t="shared" si="3"/>
        <v>0</v>
      </c>
      <c r="K50" s="34"/>
    </row>
    <row r="51" spans="1:11" s="8" customFormat="1" ht="30" customHeight="1" thickBot="1" x14ac:dyDescent="0.3">
      <c r="A51" s="30">
        <v>44</v>
      </c>
      <c r="B51" s="46" t="s">
        <v>28</v>
      </c>
      <c r="C51" s="31" t="s">
        <v>0</v>
      </c>
      <c r="D51" s="30">
        <v>100</v>
      </c>
      <c r="E51" s="32"/>
      <c r="F51" s="33"/>
      <c r="G51" s="21">
        <f t="shared" si="0"/>
        <v>0</v>
      </c>
      <c r="H51" s="21">
        <f t="shared" si="1"/>
        <v>0</v>
      </c>
      <c r="I51" s="21">
        <f t="shared" si="2"/>
        <v>0</v>
      </c>
      <c r="J51" s="21">
        <f t="shared" si="3"/>
        <v>0</v>
      </c>
      <c r="K51" s="34"/>
    </row>
    <row r="52" spans="1:11" s="7" customFormat="1" ht="28.5" customHeight="1" thickBot="1" x14ac:dyDescent="0.3">
      <c r="A52" s="35"/>
      <c r="B52" s="65" t="s">
        <v>20</v>
      </c>
      <c r="C52" s="65"/>
      <c r="D52" s="65"/>
      <c r="E52" s="65"/>
      <c r="F52" s="65"/>
      <c r="G52" s="65"/>
      <c r="H52" s="36"/>
      <c r="I52" s="37">
        <f>SUM(I8:I51)</f>
        <v>0</v>
      </c>
      <c r="J52" s="37">
        <f>SUM(J8:J51)</f>
        <v>0</v>
      </c>
      <c r="K52" s="38"/>
    </row>
    <row r="53" spans="1:11" s="5" customFormat="1" x14ac:dyDescent="0.25">
      <c r="A53" s="4"/>
      <c r="B53" s="66"/>
      <c r="C53" s="66"/>
      <c r="D53" s="66"/>
      <c r="E53" s="66"/>
      <c r="F53" s="66"/>
      <c r="G53" s="66"/>
      <c r="H53" s="66"/>
      <c r="I53" s="66"/>
      <c r="J53" s="66"/>
      <c r="K53" s="2"/>
    </row>
    <row r="55" spans="1:11" ht="15" customHeight="1" x14ac:dyDescent="0.25">
      <c r="B55" s="39" t="s">
        <v>10</v>
      </c>
      <c r="C55" s="40"/>
      <c r="D55" s="40"/>
      <c r="E55" s="67" t="s">
        <v>25</v>
      </c>
      <c r="F55" s="67"/>
      <c r="G55" s="67"/>
      <c r="H55" s="67"/>
      <c r="I55" s="67"/>
      <c r="J55" s="67"/>
      <c r="K55" s="67"/>
    </row>
    <row r="56" spans="1:11" ht="15.75" x14ac:dyDescent="0.25">
      <c r="B56" s="41"/>
      <c r="C56" s="40"/>
      <c r="D56" s="40"/>
      <c r="E56" s="42"/>
      <c r="F56" s="42"/>
      <c r="G56" s="42"/>
      <c r="H56" s="42"/>
      <c r="I56" s="42"/>
      <c r="J56" s="42"/>
      <c r="K56" s="6"/>
    </row>
    <row r="57" spans="1:11" ht="15.75" customHeight="1" x14ac:dyDescent="0.25">
      <c r="B57" s="41"/>
      <c r="C57" s="40"/>
      <c r="D57" s="40"/>
      <c r="E57" s="68" t="s">
        <v>18</v>
      </c>
      <c r="F57" s="68"/>
      <c r="G57" s="68"/>
      <c r="H57" s="68"/>
      <c r="I57" s="68"/>
      <c r="J57" s="68"/>
      <c r="K57" s="68"/>
    </row>
    <row r="58" spans="1:11" ht="15.75" x14ac:dyDescent="0.25">
      <c r="B58" s="41"/>
      <c r="C58" s="40"/>
      <c r="D58" s="40"/>
      <c r="E58" s="68"/>
      <c r="F58" s="68"/>
      <c r="G58" s="68"/>
      <c r="H58" s="68"/>
      <c r="I58" s="68"/>
      <c r="J58" s="68"/>
      <c r="K58" s="68"/>
    </row>
    <row r="59" spans="1:11" ht="15.75" customHeight="1" x14ac:dyDescent="0.25">
      <c r="B59" s="41"/>
      <c r="C59" s="40"/>
      <c r="D59" s="40"/>
      <c r="E59" s="68"/>
      <c r="F59" s="68"/>
      <c r="G59" s="68"/>
      <c r="H59" s="68"/>
      <c r="I59" s="68"/>
      <c r="J59" s="68"/>
      <c r="K59" s="68"/>
    </row>
    <row r="60" spans="1:11" ht="15.75" x14ac:dyDescent="0.25">
      <c r="B60" s="41"/>
      <c r="C60" s="40"/>
      <c r="D60" s="40"/>
      <c r="E60" s="68"/>
      <c r="F60" s="68"/>
      <c r="G60" s="68"/>
      <c r="H60" s="68"/>
      <c r="I60" s="68"/>
      <c r="J60" s="68"/>
      <c r="K60" s="68"/>
    </row>
    <row r="61" spans="1:11" ht="15.75" x14ac:dyDescent="0.25">
      <c r="B61" s="41"/>
      <c r="C61" s="40"/>
      <c r="D61" s="40"/>
      <c r="E61" s="42"/>
      <c r="F61" s="48" t="s">
        <v>11</v>
      </c>
      <c r="G61" s="48"/>
      <c r="H61" s="48"/>
      <c r="I61" s="48"/>
      <c r="J61" s="48"/>
      <c r="K61" s="48"/>
    </row>
    <row r="62" spans="1:11" ht="15.75" x14ac:dyDescent="0.25">
      <c r="B62" s="41"/>
      <c r="C62" s="40"/>
      <c r="D62" s="40"/>
      <c r="E62" s="42"/>
      <c r="F62" s="48" t="s">
        <v>12</v>
      </c>
      <c r="G62" s="48"/>
      <c r="H62" s="48"/>
      <c r="I62" s="48"/>
      <c r="J62" s="48"/>
      <c r="K62" s="48"/>
    </row>
  </sheetData>
  <mergeCells count="14">
    <mergeCell ref="J1:K1"/>
    <mergeCell ref="B52:G52"/>
    <mergeCell ref="B53:J53"/>
    <mergeCell ref="F61:K61"/>
    <mergeCell ref="E55:K55"/>
    <mergeCell ref="E57:K60"/>
    <mergeCell ref="F62:K62"/>
    <mergeCell ref="A3:B3"/>
    <mergeCell ref="A4:B4"/>
    <mergeCell ref="A5:B5"/>
    <mergeCell ref="C5:K5"/>
    <mergeCell ref="C4:K4"/>
    <mergeCell ref="C3:K3"/>
    <mergeCell ref="A6:K6"/>
  </mergeCells>
  <printOptions horizontalCentered="1"/>
  <pageMargins left="0.31496062992125984" right="0.31496062992125984" top="0.78740157480314965" bottom="0.74803149606299213" header="0.31496062992125984" footer="0.31496062992125984"/>
  <pageSetup paperSize="9" scale="85" orientation="landscape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Prijem1</dc:creator>
  <cp:lastModifiedBy>Žaneta Gejdošová</cp:lastModifiedBy>
  <cp:lastPrinted>2024-06-14T13:24:15Z</cp:lastPrinted>
  <dcterms:created xsi:type="dcterms:W3CDTF">2014-01-20T15:07:59Z</dcterms:created>
  <dcterms:modified xsi:type="dcterms:W3CDTF">2024-07-16T05:59:21Z</dcterms:modified>
</cp:coreProperties>
</file>