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_AGENDA MsU\040_MAJETOK\INT\ENERGIE 2024\2024 Verejné obstarávanie na rok 2025\PLYN\"/>
    </mc:Choice>
  </mc:AlternateContent>
  <xr:revisionPtr revIDLastSave="3" documentId="13_ncr:1_{BAB90B8C-6342-4CE1-AA4D-CB48C934A1AA}" xr6:coauthVersionLast="47" xr6:coauthVersionMax="47" xr10:uidLastSave="{1A405138-DB75-4C9F-A6EC-B7E460D209AD}"/>
  <bookViews>
    <workbookView xWindow="0" yWindow="0" windowWidth="28800" windowHeight="11025" xr2:uid="{00000000-000D-0000-FFFF-FFFF00000000}"/>
  </bookViews>
  <sheets>
    <sheet name="Zoznam OM PLYN" sheetId="1" r:id="rId1"/>
  </sheets>
  <definedNames>
    <definedName name="_xlnm._FilterDatabase" localSheetId="0" hidden="1">'Zoznam OM PLYN'!$A$3:$G$76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A57" i="1" l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F20" i="1" l="1"/>
  <c r="F76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<sst xmlns="http://schemas.openxmlformats.org/spreadsheetml/2006/main" count="206" uniqueCount="158">
  <si>
    <t>Zoznam OM - PLYN</t>
  </si>
  <si>
    <t>Poradové č. OM</t>
  </si>
  <si>
    <t>POD kód OM</t>
  </si>
  <si>
    <t>Adresa OM</t>
  </si>
  <si>
    <t>Nový odber 
od dátumu</t>
  </si>
  <si>
    <t xml:space="preserve"> Na počet 
mesiacov</t>
  </si>
  <si>
    <t>Plánovaná spotreba
r. 2025 v MWh</t>
  </si>
  <si>
    <t>Typ tarify</t>
  </si>
  <si>
    <t>odbery v mesiacoch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</si>
  <si>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</si>
  <si>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</si>
  <si>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</si>
  <si>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</si>
  <si>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</si>
  <si>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</si>
  <si>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</si>
  <si>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</si>
  <si>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</si>
  <si>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</si>
  <si>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</si>
  <si>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</si>
  <si>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Mesto Pezinok, Radničné námestie 7, 902 14 Pezinok, IČO: 00305022, štatutárny orgán - primátor: JUDr. Roman Mács, email: roman.macs@msupezinok.sk</t>
  </si>
  <si>
    <t>SKSPPDIS000110107595</t>
  </si>
  <si>
    <t>Bratislavská 22</t>
  </si>
  <si>
    <t>MT5</t>
  </si>
  <si>
    <t>SKSPPDIS000110113855</t>
  </si>
  <si>
    <t>Cajlanská 95</t>
  </si>
  <si>
    <t>SKSPPDIS000110113856</t>
  </si>
  <si>
    <t>Hrnčiarska 44</t>
  </si>
  <si>
    <t>MT4</t>
  </si>
  <si>
    <t>SKSPPDIS000110106580</t>
  </si>
  <si>
    <t>Kollárova 1</t>
  </si>
  <si>
    <t>MT7</t>
  </si>
  <si>
    <t>SKSPPDIS000110106581</t>
  </si>
  <si>
    <t>Kollárova 1/A</t>
  </si>
  <si>
    <t>SKSPPDIS000110102853</t>
  </si>
  <si>
    <t>Radničné námestie 7</t>
  </si>
  <si>
    <t>MT8</t>
  </si>
  <si>
    <t>SKSPPDIS000110109959</t>
  </si>
  <si>
    <t>Komenského 23</t>
  </si>
  <si>
    <t>MT6</t>
  </si>
  <si>
    <t>SKSPPDIS000110109960</t>
  </si>
  <si>
    <t>Cajlanská 88</t>
  </si>
  <si>
    <t>MT3</t>
  </si>
  <si>
    <t>SKSPPDIS000110109961</t>
  </si>
  <si>
    <t>Holubyho 22</t>
  </si>
  <si>
    <t>SKSPPDIS000110106190</t>
  </si>
  <si>
    <t>M.R.Štefánika 10</t>
  </si>
  <si>
    <t>SKSPPDIS010110003134</t>
  </si>
  <si>
    <t>M.R. Štefánika 1</t>
  </si>
  <si>
    <t>SKSPPDIS010110003546</t>
  </si>
  <si>
    <t>Radničné námestie 9</t>
  </si>
  <si>
    <t>SKSPPDIS000110100816</t>
  </si>
  <si>
    <t>Mladoboleslavská 7</t>
  </si>
  <si>
    <t>SKSPPDIS000110106579</t>
  </si>
  <si>
    <t>Holubyho 14</t>
  </si>
  <si>
    <t>MT1</t>
  </si>
  <si>
    <t>SKSPPDIS000130020163</t>
  </si>
  <si>
    <t>Holubyho 42</t>
  </si>
  <si>
    <t>S9</t>
  </si>
  <si>
    <t>Centrum voľného času, Mladoboleslavská 1113/3, 902 01 Pezinok, IČO: 42355508, štatutárny orgán - riaditeľka: Mgr. Zuzana Majerníková, email: cvcpezinok@cvcpezinok.sk, tel.č.: 0948 222 117</t>
  </si>
  <si>
    <t>SKSPPDIS000110107580</t>
  </si>
  <si>
    <t>Mladoboleslavská 3</t>
  </si>
  <si>
    <t>Materská škola, Vajanského 16, 902 01 Pezinok, IČO: 42355478, štatutárny orgán - riaditeľka: Mgr. Jana Luzová, email: skolka_vajanskeho@outlook.sk, tel.č.: 0917 601 770</t>
  </si>
  <si>
    <t>SKSPPDIS000110107579</t>
  </si>
  <si>
    <t>Vajanského 16</t>
  </si>
  <si>
    <t>Materská škola, Svätoplukova 51,902 01 Pezinok, IČO: 42355460, štatutárny orgán - riaditeľka: Lýdia Babalová, email: mssvatoplukova@azet.sk, tel.č.: 0905 444 814</t>
  </si>
  <si>
    <t>SKSPPDIS000110107578</t>
  </si>
  <si>
    <t>Svätoplukova 51</t>
  </si>
  <si>
    <t>MT2</t>
  </si>
  <si>
    <t>Materská škola, Záhradná 34, 902 01 Pezinok, IČO: 42355494, štatutárny orgán - riaditeľka: Jarmila Stražayová, email: mszahradna@gmail.com, tel.č.: 0907 939 235</t>
  </si>
  <si>
    <t>SKSPPDIS000110107577</t>
  </si>
  <si>
    <t>Záhradná 34</t>
  </si>
  <si>
    <t>Materská škola, gen. Pekníka 2, 902 01 Pezinok, IČO: 42355451, štatutárny orgán - riaditeľka: Bc. Edita Varechová, email: mspeknika@azet.sk, tel.č.: 0915 712 310</t>
  </si>
  <si>
    <t>SKSPPDIS000128685560</t>
  </si>
  <si>
    <t>Cajlanská 7</t>
  </si>
  <si>
    <t>SKSPPDIS000110114287</t>
  </si>
  <si>
    <t>SKSPPDIS000110107573</t>
  </si>
  <si>
    <t>gen. Pekníka 2</t>
  </si>
  <si>
    <t>Materská škola, Bystrická 1, 902 01 Pezinok, IČO: 42355443, štatutárny orgán - riaditeľka: Mgr. Andrea Hájičková, email: msbystrickapk@centrum.sk, tel.č.: 0905 538 823</t>
  </si>
  <si>
    <t>SKSPPDIS000110107572</t>
  </si>
  <si>
    <t>Bystrická 1</t>
  </si>
  <si>
    <t>Základná umelecká škola Eugena Suchoňa v Pezinku, M.R.Štefánika 9, 902 01 Pezinok, IČO: 30792746, štatutárny orgán - riaditeľ: Mgr.art. Rudolf Pepucha, ArtD., email: riaditelzuspk@gmail.com, tel.č.: 0905 979 539</t>
  </si>
  <si>
    <t>SKSPPDIS000110108975</t>
  </si>
  <si>
    <t>M. R. Štefánika 9</t>
  </si>
  <si>
    <t>Pezinská mestská spoločnosť, s.r.o., Hollého 2, 902 01 Pezinok, IČO: 36366277, štatuárny orgán: Ing. Juraj Pátek, email: juraj.patek@pmspezinok.sk, tel.č.: 0903724542</t>
  </si>
  <si>
    <t>SKSPPDIS000130020122</t>
  </si>
  <si>
    <t>Hollého 2</t>
  </si>
  <si>
    <t xml:space="preserve">MT8 </t>
  </si>
  <si>
    <t>Základná škola, Na bielenisku 2, 902 01 Pezinok, IČO: 36062162, štatutárny orgán - riaditeľka: Mgr. Ingrid Jurčová, email: riaditelka@zsnabielenisku.sk, tel.č.: 0903 704 063</t>
  </si>
  <si>
    <t>SKSPPDIS000110106707</t>
  </si>
  <si>
    <t>Na bielenisku 2 var</t>
  </si>
  <si>
    <t>SKSPPDlS070110028034</t>
  </si>
  <si>
    <t>Na bielenisku 2 kur</t>
  </si>
  <si>
    <t>Základná škola s materskou školou, Orešie 3, 902 01 Pezinok, IČO: 36063924, štatutárny orgán - riaditeľ: Mgr. Gabriela Fornerová, email: zsgrinava@gmail.com, tel.č.: 0911 733 620</t>
  </si>
  <si>
    <t>SKSPPDIS000110112390</t>
  </si>
  <si>
    <t>Štúrová 32 Pezinok</t>
  </si>
  <si>
    <t>M7</t>
  </si>
  <si>
    <t>SKSPPDIS000110106932</t>
  </si>
  <si>
    <t xml:space="preserve">Orešie 4 </t>
  </si>
  <si>
    <t>SKSPPDIS000110113821</t>
  </si>
  <si>
    <t>Základná škola, Fándlyho 11,902 01 Pezinok, IČO: 36062201, štatutárny orgán - riaditeľ: Ing. Monika Hlúšková, email: sekretariat@zsfandlyho.sk, tel.č.: 033/641 22 53</t>
  </si>
  <si>
    <t>SKSPPDIS000110106665</t>
  </si>
  <si>
    <t>Fándlyho 11</t>
  </si>
  <si>
    <t>Základná škola, Kupeckého 74, 902 01 Pezinok, IČO: 36062171, štatutárny orgán - riaditeľka: Mgr. Katarína Volánková, email: skola@zsjanakupeckeho.sk,  tel.č.: 033/640 37 68</t>
  </si>
  <si>
    <t>SKSPPDIS000110106575</t>
  </si>
  <si>
    <t>Kupeckého 74</t>
  </si>
  <si>
    <t>SKSPPDIS030110022020</t>
  </si>
  <si>
    <t>Materská škola, Za hradbami 1, 902 01 Pezinok, IČO: 42355486, štatutárny orgán - riaditeľka: Mária Nogová, email: maja.nogova@centrum.sk, tel.č.: 0908 410 305</t>
  </si>
  <si>
    <t>SKSPPDIS000110107575</t>
  </si>
  <si>
    <t>Za hradbami 1</t>
  </si>
  <si>
    <t>SKSPPDIS000110107574</t>
  </si>
  <si>
    <t>Za hradbami 2</t>
  </si>
  <si>
    <t>SKSPPDIS000110107576</t>
  </si>
  <si>
    <t>Holubyho 49</t>
  </si>
  <si>
    <t>Mestský podnik služieb, Trnavská 10, 902 01 Pezinok, IČO: 30853362, dočasne poverený riadením: Rudolf Mihalovič, email:rudolf.mihalovic@mpspezinok.sk, tel.č.: 0905 453 701</t>
  </si>
  <si>
    <t>SKSPPDIS5000110114491</t>
  </si>
  <si>
    <t>Hroznova 5</t>
  </si>
  <si>
    <t>SKSPPDIS5020119000352</t>
  </si>
  <si>
    <t>Hroznova 13</t>
  </si>
  <si>
    <t>SKSPPDIS000110114074</t>
  </si>
  <si>
    <t>Hroznova 9</t>
  </si>
  <si>
    <t>SKSPPDIS000110113645</t>
  </si>
  <si>
    <t>Hroznova 11</t>
  </si>
  <si>
    <t>SKSPPDIS010110008164</t>
  </si>
  <si>
    <t>Vinohradnícka 1164, Limbach</t>
  </si>
  <si>
    <t>SKSPPDIS010110008976</t>
  </si>
  <si>
    <t>Trnavská 22</t>
  </si>
  <si>
    <t>SKSPPDIS010110011630</t>
  </si>
  <si>
    <t>K.Franklovej 1</t>
  </si>
  <si>
    <t>SKSPPDIS010110011631</t>
  </si>
  <si>
    <t>K.Franklovej 3</t>
  </si>
  <si>
    <t>SKSPPDIS010110013876</t>
  </si>
  <si>
    <t>K.Franklovej 5</t>
  </si>
  <si>
    <t>SKSPPDIS010110008350</t>
  </si>
  <si>
    <t>Holubyho 16</t>
  </si>
  <si>
    <t>SKSPPDIS000110109001</t>
  </si>
  <si>
    <t>Hroznova 3</t>
  </si>
  <si>
    <t>SKSPPDIS010110015893</t>
  </si>
  <si>
    <t>E.Suchoňa 1</t>
  </si>
  <si>
    <t>SKSPPDIS010110017301</t>
  </si>
  <si>
    <t>Veltlínska 3</t>
  </si>
  <si>
    <t>SKSPPDIS020119000263</t>
  </si>
  <si>
    <t>Zumberská 1</t>
  </si>
  <si>
    <t>SKSPPDIS000110112277</t>
  </si>
  <si>
    <t>Orešie 34</t>
  </si>
  <si>
    <t>SKSPPDIS010110008833</t>
  </si>
  <si>
    <t>Silvanova 7-21</t>
  </si>
  <si>
    <t>SKSPPDIS000110109560</t>
  </si>
  <si>
    <t>Komeského 30</t>
  </si>
  <si>
    <t>SKSPPDIS000110109384</t>
  </si>
  <si>
    <t>Trnavská 10</t>
  </si>
  <si>
    <t>SKSPPDIS000110110042</t>
  </si>
  <si>
    <t>Šenkvická 9</t>
  </si>
  <si>
    <t>SKSPPDIS010110019518</t>
  </si>
  <si>
    <t>E.Suchoňa 168</t>
  </si>
  <si>
    <t>Spolu:</t>
  </si>
  <si>
    <t xml:space="preserve">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</si>
</sst>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6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/>
    <xf numFmtId="3" fontId="4" fillId="0" borderId="0" xfId="0" applyNumberFormat="1" applyFont="1"/>
    <xf numFmtId="164" fontId="2" fillId="3" borderId="15" xfId="0" applyNumberFormat="1" applyFont="1" applyFill="1" applyBorder="1"/>
    <xf numFmtId="0" fontId="2" fillId="3" borderId="16" xfId="0" applyFont="1" applyFill="1" applyBorder="1"/>
    <xf numFmtId="164" fontId="4" fillId="0" borderId="0" xfId="0" applyNumberFormat="1" applyFont="1"/>
    <xf numFmtId="165" fontId="4" fillId="0" borderId="0" xfId="0" applyNumberFormat="1" applyFont="1"/>
    <xf numFmtId="0" fontId="4" fillId="0" borderId="5" xfId="0" applyFont="1" applyBorder="1"/>
    <xf numFmtId="0" fontId="5" fillId="0" borderId="5" xfId="0" applyFont="1" applyBorder="1"/>
    <xf numFmtId="0" fontId="4" fillId="0" borderId="11" xfId="0" applyFont="1" applyBorder="1"/>
    <xf numFmtId="165" fontId="0" fillId="0" borderId="0" xfId="0" applyNumberFormat="1"/>
    <xf numFmtId="0" fontId="4" fillId="0" borderId="13" xfId="0" applyFont="1" applyBorder="1"/>
    <xf numFmtId="0" fontId="4" fillId="4" borderId="18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0" borderId="21" xfId="0" applyFont="1" applyBorder="1"/>
    <xf numFmtId="14" fontId="4" fillId="0" borderId="21" xfId="0" applyNumberFormat="1" applyFont="1" applyBorder="1"/>
    <xf numFmtId="1" fontId="4" fillId="0" borderId="21" xfId="0" applyNumberFormat="1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65" fontId="4" fillId="4" borderId="19" xfId="0" applyNumberFormat="1" applyFont="1" applyFill="1" applyBorder="1"/>
    <xf numFmtId="0" fontId="4" fillId="0" borderId="2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14" fontId="4" fillId="0" borderId="13" xfId="0" applyNumberFormat="1" applyFont="1" applyBorder="1"/>
    <xf numFmtId="1" fontId="4" fillId="0" borderId="13" xfId="0" applyNumberFormat="1" applyFont="1" applyBorder="1" applyAlignment="1">
      <alignment horizontal="center"/>
    </xf>
    <xf numFmtId="165" fontId="0" fillId="0" borderId="13" xfId="0" applyNumberFormat="1" applyBorder="1"/>
    <xf numFmtId="14" fontId="4" fillId="0" borderId="5" xfId="0" applyNumberFormat="1" applyFont="1" applyBorder="1"/>
    <xf numFmtId="1" fontId="4" fillId="0" borderId="5" xfId="0" applyNumberFormat="1" applyFont="1" applyBorder="1" applyAlignment="1">
      <alignment horizontal="center"/>
    </xf>
    <xf numFmtId="165" fontId="0" fillId="0" borderId="5" xfId="0" applyNumberFormat="1" applyBorder="1"/>
    <xf numFmtId="14" fontId="4" fillId="0" borderId="11" xfId="0" applyNumberFormat="1" applyFont="1" applyBorder="1"/>
    <xf numFmtId="1" fontId="4" fillId="0" borderId="11" xfId="0" applyNumberFormat="1" applyFont="1" applyBorder="1" applyAlignment="1">
      <alignment horizontal="center"/>
    </xf>
    <xf numFmtId="165" fontId="4" fillId="0" borderId="11" xfId="0" applyNumberFormat="1" applyFont="1" applyBorder="1"/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0" fillId="0" borderId="11" xfId="0" applyNumberFormat="1" applyBorder="1"/>
    <xf numFmtId="164" fontId="5" fillId="0" borderId="11" xfId="0" applyNumberFormat="1" applyFont="1" applyBorder="1"/>
    <xf numFmtId="164" fontId="4" fillId="0" borderId="11" xfId="0" applyNumberFormat="1" applyFont="1" applyBorder="1"/>
    <xf numFmtId="0" fontId="3" fillId="3" borderId="0" xfId="0" applyFont="1" applyFill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2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3" borderId="1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  <color rgb="FFFFCC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4"/>
  <sheetViews>
    <sheetView tabSelected="1" zoomScaleNormal="100" workbookViewId="0">
      <pane ySplit="4" topLeftCell="A5" activePane="bottomLeft" state="frozen"/>
      <selection pane="bottomLeft" activeCell="A34" sqref="A34"/>
    </sheetView>
  </sheetViews>
  <sheetFormatPr defaultColWidth="9.140625" defaultRowHeight="15"/>
  <cols>
    <col min="1" max="1" width="17.42578125" style="1" customWidth="1"/>
    <col min="2" max="2" width="24.5703125" style="1" bestFit="1" customWidth="1"/>
    <col min="3" max="3" width="29.140625" style="1" customWidth="1"/>
    <col min="4" max="4" width="15.85546875" style="1" customWidth="1"/>
    <col min="5" max="5" width="14.7109375" style="1" customWidth="1"/>
    <col min="6" max="6" width="27.140625" style="2" customWidth="1"/>
    <col min="7" max="7" width="7.5703125" style="1" bestFit="1" customWidth="1"/>
    <col min="8" max="8" width="8.5703125" style="1" customWidth="1"/>
    <col min="9" max="10" width="9" style="1" customWidth="1"/>
    <col min="11" max="11" width="9.28515625" style="1" customWidth="1"/>
    <col min="12" max="12" width="8.28515625" style="1" customWidth="1"/>
    <col min="13" max="13" width="9.140625" style="1" customWidth="1"/>
    <col min="14" max="14" width="8" style="1" customWidth="1"/>
    <col min="15" max="15" width="9.140625" style="1" customWidth="1"/>
    <col min="16" max="16" width="11" style="1" customWidth="1"/>
    <col min="17" max="17" width="10" style="1" customWidth="1"/>
    <col min="18" max="19" width="11" style="1" customWidth="1"/>
    <col min="20" max="16384" width="9.140625" style="1"/>
  </cols>
  <sheetData>
    <row r="1" spans="1:19" ht="17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15.75" thickBot="1">
      <c r="J2" s="6"/>
    </row>
    <row r="3" spans="1:19" ht="22.5" customHeight="1" thickBot="1">
      <c r="A3" s="45" t="s">
        <v>1</v>
      </c>
      <c r="B3" s="45" t="s">
        <v>2</v>
      </c>
      <c r="C3" s="47" t="s">
        <v>3</v>
      </c>
      <c r="D3" s="45" t="s">
        <v>4</v>
      </c>
      <c r="E3" s="54" t="s">
        <v>5</v>
      </c>
      <c r="F3" s="49" t="s">
        <v>6</v>
      </c>
      <c r="G3" s="45" t="s">
        <v>7</v>
      </c>
      <c r="H3" s="51" t="s">
        <v>8</v>
      </c>
      <c r="I3" s="52"/>
      <c r="J3" s="52"/>
      <c r="K3" s="52"/>
      <c r="L3" s="52"/>
      <c r="M3" s="52"/>
      <c r="N3" s="52"/>
      <c r="O3" s="52"/>
      <c r="P3" s="52"/>
      <c r="Q3" s="52"/>
      <c r="R3" s="52"/>
      <c r="S3" s="53"/>
    </row>
    <row r="4" spans="1:19" ht="24.75" customHeight="1">
      <c r="A4" s="46"/>
      <c r="B4" s="46"/>
      <c r="C4" s="48"/>
      <c r="D4" s="46"/>
      <c r="E4" s="55"/>
      <c r="F4" s="50"/>
      <c r="G4" s="46"/>
      <c r="H4" s="19" t="s">
        <v>9</v>
      </c>
      <c r="I4" s="20" t="s">
        <v>10</v>
      </c>
      <c r="J4" s="20" t="s">
        <v>11</v>
      </c>
      <c r="K4" s="20" t="s">
        <v>12</v>
      </c>
      <c r="L4" s="20" t="s">
        <v>13</v>
      </c>
      <c r="M4" s="20" t="s">
        <v>14</v>
      </c>
      <c r="N4" s="20" t="s">
        <v>15</v>
      </c>
      <c r="O4" s="20" t="s">
        <v>16</v>
      </c>
      <c r="P4" s="20" t="s">
        <v>17</v>
      </c>
      <c r="Q4" s="20" t="s">
        <v>18</v>
      </c>
      <c r="R4" s="20" t="s">
        <v>19</v>
      </c>
      <c r="S4" s="21" t="s">
        <v>20</v>
      </c>
    </row>
    <row r="5" spans="1:19">
      <c r="A5" s="12" t="s">
        <v>21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4"/>
    </row>
    <row r="6" spans="1:19">
      <c r="A6" s="24">
        <v>1</v>
      </c>
      <c r="B6" s="11" t="s">
        <v>22</v>
      </c>
      <c r="C6" s="11" t="s">
        <v>23</v>
      </c>
      <c r="D6" s="28">
        <v>45658</v>
      </c>
      <c r="E6" s="29">
        <v>12</v>
      </c>
      <c r="F6" s="30">
        <v>50</v>
      </c>
      <c r="G6" s="11" t="s">
        <v>24</v>
      </c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8"/>
    </row>
    <row r="7" spans="1:19">
      <c r="A7" s="25">
        <f>A6+1</f>
        <v>2</v>
      </c>
      <c r="B7" s="7" t="s">
        <v>25</v>
      </c>
      <c r="C7" s="7" t="s">
        <v>26</v>
      </c>
      <c r="D7" s="31">
        <v>45658</v>
      </c>
      <c r="E7" s="32">
        <v>12</v>
      </c>
      <c r="F7" s="33">
        <v>60.375</v>
      </c>
      <c r="G7" s="7" t="s">
        <v>24</v>
      </c>
      <c r="H7" s="56"/>
      <c r="I7" s="57"/>
      <c r="J7" s="57"/>
      <c r="K7" s="57"/>
      <c r="L7" s="57"/>
      <c r="M7" s="57"/>
      <c r="N7" s="57"/>
      <c r="O7" s="57"/>
      <c r="P7" s="57"/>
      <c r="Q7" s="57"/>
      <c r="R7" s="57"/>
      <c r="S7" s="58"/>
    </row>
    <row r="8" spans="1:19">
      <c r="A8" s="25">
        <f t="shared" ref="A8:A20" si="0">A7+1</f>
        <v>3</v>
      </c>
      <c r="B8" s="7" t="s">
        <v>27</v>
      </c>
      <c r="C8" s="7" t="s">
        <v>28</v>
      </c>
      <c r="D8" s="31">
        <v>45658</v>
      </c>
      <c r="E8" s="32">
        <v>12</v>
      </c>
      <c r="F8" s="33">
        <v>30.5</v>
      </c>
      <c r="G8" s="7" t="s">
        <v>29</v>
      </c>
      <c r="H8" s="56"/>
      <c r="I8" s="57"/>
      <c r="J8" s="57"/>
      <c r="K8" s="57"/>
      <c r="L8" s="57"/>
      <c r="M8" s="57"/>
      <c r="N8" s="57"/>
      <c r="O8" s="57"/>
      <c r="P8" s="57"/>
      <c r="Q8" s="57"/>
      <c r="R8" s="57"/>
      <c r="S8" s="58"/>
    </row>
    <row r="9" spans="1:19">
      <c r="A9" s="25">
        <f t="shared" si="0"/>
        <v>4</v>
      </c>
      <c r="B9" s="7" t="s">
        <v>30</v>
      </c>
      <c r="C9" s="7" t="s">
        <v>31</v>
      </c>
      <c r="D9" s="31">
        <v>45658</v>
      </c>
      <c r="E9" s="32">
        <v>12</v>
      </c>
      <c r="F9" s="33">
        <v>93.629000000000005</v>
      </c>
      <c r="G9" s="7" t="s">
        <v>32</v>
      </c>
      <c r="H9" s="56"/>
      <c r="I9" s="57"/>
      <c r="J9" s="57"/>
      <c r="K9" s="57"/>
      <c r="L9" s="57"/>
      <c r="M9" s="57"/>
      <c r="N9" s="57"/>
      <c r="O9" s="57"/>
      <c r="P9" s="57"/>
      <c r="Q9" s="57"/>
      <c r="R9" s="57"/>
      <c r="S9" s="58"/>
    </row>
    <row r="10" spans="1:19">
      <c r="A10" s="25">
        <f t="shared" si="0"/>
        <v>5</v>
      </c>
      <c r="B10" s="7" t="s">
        <v>33</v>
      </c>
      <c r="C10" s="7" t="s">
        <v>34</v>
      </c>
      <c r="D10" s="31">
        <v>45658</v>
      </c>
      <c r="E10" s="32">
        <v>12</v>
      </c>
      <c r="F10" s="33">
        <v>45.618000000000002</v>
      </c>
      <c r="G10" s="7" t="s">
        <v>24</v>
      </c>
      <c r="H10" s="56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8"/>
    </row>
    <row r="11" spans="1:19">
      <c r="A11" s="25">
        <f t="shared" si="0"/>
        <v>6</v>
      </c>
      <c r="B11" s="7" t="s">
        <v>35</v>
      </c>
      <c r="C11" s="7" t="s">
        <v>36</v>
      </c>
      <c r="D11" s="31">
        <v>45658</v>
      </c>
      <c r="E11" s="32">
        <v>12</v>
      </c>
      <c r="F11" s="33">
        <v>263.52</v>
      </c>
      <c r="G11" s="7" t="s">
        <v>37</v>
      </c>
      <c r="H11" s="56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8"/>
    </row>
    <row r="12" spans="1:19">
      <c r="A12" s="25">
        <f t="shared" si="0"/>
        <v>7</v>
      </c>
      <c r="B12" s="7" t="s">
        <v>38</v>
      </c>
      <c r="C12" s="7" t="s">
        <v>39</v>
      </c>
      <c r="D12" s="31">
        <v>45658</v>
      </c>
      <c r="E12" s="32">
        <v>12</v>
      </c>
      <c r="F12" s="33">
        <v>68.566000000000003</v>
      </c>
      <c r="G12" s="7" t="s">
        <v>40</v>
      </c>
      <c r="H12" s="56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8"/>
    </row>
    <row r="13" spans="1:19">
      <c r="A13" s="25">
        <f t="shared" si="0"/>
        <v>8</v>
      </c>
      <c r="B13" s="7" t="s">
        <v>41</v>
      </c>
      <c r="C13" s="7" t="s">
        <v>42</v>
      </c>
      <c r="D13" s="31">
        <v>45658</v>
      </c>
      <c r="E13" s="32">
        <v>12</v>
      </c>
      <c r="F13" s="33">
        <v>40.976999999999997</v>
      </c>
      <c r="G13" s="7" t="s">
        <v>43</v>
      </c>
      <c r="H13" s="56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8"/>
    </row>
    <row r="14" spans="1:19">
      <c r="A14" s="25">
        <f t="shared" si="0"/>
        <v>9</v>
      </c>
      <c r="B14" s="7" t="s">
        <v>44</v>
      </c>
      <c r="C14" s="7" t="s">
        <v>45</v>
      </c>
      <c r="D14" s="31">
        <v>45658</v>
      </c>
      <c r="E14" s="32">
        <v>12</v>
      </c>
      <c r="F14" s="33">
        <v>6.6289999999999996</v>
      </c>
      <c r="G14" s="7" t="s">
        <v>29</v>
      </c>
      <c r="H14" s="56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8"/>
    </row>
    <row r="15" spans="1:19">
      <c r="A15" s="25">
        <f t="shared" si="0"/>
        <v>10</v>
      </c>
      <c r="B15" s="7" t="s">
        <v>46</v>
      </c>
      <c r="C15" s="7" t="s">
        <v>47</v>
      </c>
      <c r="D15" s="31">
        <v>45658</v>
      </c>
      <c r="E15" s="32">
        <v>12</v>
      </c>
      <c r="F15" s="33">
        <v>288.83199999999999</v>
      </c>
      <c r="G15" s="7" t="s">
        <v>37</v>
      </c>
      <c r="H15" s="56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8"/>
    </row>
    <row r="16" spans="1:19">
      <c r="A16" s="25">
        <f t="shared" si="0"/>
        <v>11</v>
      </c>
      <c r="B16" s="7" t="s">
        <v>48</v>
      </c>
      <c r="C16" s="7" t="s">
        <v>49</v>
      </c>
      <c r="D16" s="31">
        <v>45658</v>
      </c>
      <c r="E16" s="32">
        <v>12</v>
      </c>
      <c r="F16" s="33">
        <v>16.306999999999999</v>
      </c>
      <c r="G16" s="7" t="s">
        <v>43</v>
      </c>
      <c r="H16" s="56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8"/>
    </row>
    <row r="17" spans="1:19">
      <c r="A17" s="25">
        <f t="shared" si="0"/>
        <v>12</v>
      </c>
      <c r="B17" s="7" t="s">
        <v>50</v>
      </c>
      <c r="C17" s="7" t="s">
        <v>51</v>
      </c>
      <c r="D17" s="31">
        <v>45658</v>
      </c>
      <c r="E17" s="32">
        <v>12</v>
      </c>
      <c r="F17" s="33">
        <v>149.03399999999999</v>
      </c>
      <c r="G17" s="7" t="s">
        <v>32</v>
      </c>
      <c r="H17" s="56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8"/>
    </row>
    <row r="18" spans="1:19">
      <c r="A18" s="25">
        <f t="shared" si="0"/>
        <v>13</v>
      </c>
      <c r="B18" s="7" t="s">
        <v>52</v>
      </c>
      <c r="C18" s="7" t="s">
        <v>53</v>
      </c>
      <c r="D18" s="31">
        <v>45658</v>
      </c>
      <c r="E18" s="32">
        <v>12</v>
      </c>
      <c r="F18" s="33">
        <v>20.369</v>
      </c>
      <c r="G18" s="7" t="s">
        <v>43</v>
      </c>
      <c r="H18" s="56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8"/>
    </row>
    <row r="19" spans="1:19">
      <c r="A19" s="25">
        <f t="shared" si="0"/>
        <v>14</v>
      </c>
      <c r="B19" s="7" t="s">
        <v>54</v>
      </c>
      <c r="C19" s="7" t="s">
        <v>55</v>
      </c>
      <c r="D19" s="31">
        <v>45658</v>
      </c>
      <c r="E19" s="32">
        <v>12</v>
      </c>
      <c r="F19" s="33">
        <v>0.05</v>
      </c>
      <c r="G19" s="7" t="s">
        <v>56</v>
      </c>
      <c r="H19" s="59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1"/>
    </row>
    <row r="20" spans="1:19">
      <c r="A20" s="26">
        <f t="shared" si="0"/>
        <v>15</v>
      </c>
      <c r="B20" s="9" t="s">
        <v>57</v>
      </c>
      <c r="C20" s="9" t="s">
        <v>58</v>
      </c>
      <c r="D20" s="34">
        <v>45658</v>
      </c>
      <c r="E20" s="35">
        <v>12</v>
      </c>
      <c r="F20" s="10">
        <f>SUM(H20:S20)</f>
        <v>594.73700000000008</v>
      </c>
      <c r="G20" s="9" t="s">
        <v>59</v>
      </c>
      <c r="H20" s="36">
        <v>144</v>
      </c>
      <c r="I20" s="36">
        <v>111.12</v>
      </c>
      <c r="J20" s="36">
        <v>73.573999999999998</v>
      </c>
      <c r="K20" s="36">
        <v>23.873000000000001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11.1</v>
      </c>
      <c r="R20" s="36">
        <v>109.37</v>
      </c>
      <c r="S20" s="36">
        <v>121.7</v>
      </c>
    </row>
    <row r="21" spans="1:19">
      <c r="A21" s="12" t="s">
        <v>60</v>
      </c>
      <c r="B21" s="13"/>
      <c r="C21" s="13"/>
      <c r="D21" s="13"/>
      <c r="E21" s="13"/>
      <c r="F21" s="2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4"/>
    </row>
    <row r="22" spans="1:19">
      <c r="A22" s="37">
        <v>16</v>
      </c>
      <c r="B22" s="15" t="s">
        <v>61</v>
      </c>
      <c r="C22" s="15" t="s">
        <v>62</v>
      </c>
      <c r="D22" s="16">
        <v>45658</v>
      </c>
      <c r="E22" s="17">
        <v>12</v>
      </c>
      <c r="F22" s="10">
        <v>74.2</v>
      </c>
      <c r="G22" s="15" t="s">
        <v>32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</row>
    <row r="23" spans="1:19">
      <c r="A23" s="12" t="s">
        <v>63</v>
      </c>
      <c r="B23" s="13"/>
      <c r="C23" s="13"/>
      <c r="D23" s="13"/>
      <c r="E23" s="13"/>
      <c r="F23" s="2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4"/>
    </row>
    <row r="24" spans="1:19">
      <c r="A24" s="23">
        <v>17</v>
      </c>
      <c r="B24" s="18" t="s">
        <v>64</v>
      </c>
      <c r="C24" s="18" t="s">
        <v>65</v>
      </c>
      <c r="D24" s="16">
        <v>45658</v>
      </c>
      <c r="E24" s="17">
        <v>12</v>
      </c>
      <c r="F24" s="10">
        <v>146.82</v>
      </c>
      <c r="G24" s="18" t="s">
        <v>32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>
      <c r="A25" s="12" t="s">
        <v>66</v>
      </c>
      <c r="B25" s="13"/>
      <c r="C25" s="13"/>
      <c r="D25" s="13"/>
      <c r="E25" s="13"/>
      <c r="F25" s="2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4"/>
    </row>
    <row r="26" spans="1:19">
      <c r="A26" s="23">
        <v>18</v>
      </c>
      <c r="B26" s="15" t="s">
        <v>67</v>
      </c>
      <c r="C26" s="15" t="s">
        <v>68</v>
      </c>
      <c r="D26" s="16">
        <v>45658</v>
      </c>
      <c r="E26" s="17">
        <v>12</v>
      </c>
      <c r="F26" s="10">
        <v>6</v>
      </c>
      <c r="G26" s="15" t="s">
        <v>69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19">
      <c r="A27" s="12" t="s">
        <v>70</v>
      </c>
      <c r="B27" s="13"/>
      <c r="C27" s="13"/>
      <c r="D27" s="13"/>
      <c r="E27" s="13"/>
      <c r="F27" s="2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4"/>
    </row>
    <row r="28" spans="1:19">
      <c r="A28" s="23">
        <v>19</v>
      </c>
      <c r="B28" s="15" t="s">
        <v>71</v>
      </c>
      <c r="C28" s="15" t="s">
        <v>72</v>
      </c>
      <c r="D28" s="16">
        <v>45658</v>
      </c>
      <c r="E28" s="17">
        <v>12</v>
      </c>
      <c r="F28" s="10">
        <v>8.36</v>
      </c>
      <c r="G28" s="15" t="s">
        <v>69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19">
      <c r="A29" s="12" t="s">
        <v>73</v>
      </c>
      <c r="B29" s="13"/>
      <c r="C29" s="13"/>
      <c r="D29" s="13"/>
      <c r="E29" s="13"/>
      <c r="F29" s="2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4"/>
    </row>
    <row r="30" spans="1:19">
      <c r="A30" s="27">
        <v>20</v>
      </c>
      <c r="B30" s="11" t="s">
        <v>74</v>
      </c>
      <c r="C30" s="11" t="s">
        <v>75</v>
      </c>
      <c r="D30" s="28">
        <v>45658</v>
      </c>
      <c r="E30" s="29">
        <v>12</v>
      </c>
      <c r="F30" s="30">
        <v>20.5</v>
      </c>
      <c r="G30" s="11" t="s">
        <v>43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</row>
    <row r="31" spans="1:19">
      <c r="A31" s="38">
        <v>21</v>
      </c>
      <c r="B31" s="7" t="s">
        <v>76</v>
      </c>
      <c r="C31" s="7" t="s">
        <v>75</v>
      </c>
      <c r="D31" s="31">
        <v>45658</v>
      </c>
      <c r="E31" s="32">
        <v>12</v>
      </c>
      <c r="F31" s="33">
        <v>47</v>
      </c>
      <c r="G31" s="7" t="s">
        <v>29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>
      <c r="A32" s="39">
        <v>22</v>
      </c>
      <c r="B32" s="9" t="s">
        <v>77</v>
      </c>
      <c r="C32" s="9" t="s">
        <v>78</v>
      </c>
      <c r="D32" s="34">
        <v>45658</v>
      </c>
      <c r="E32" s="35">
        <v>12</v>
      </c>
      <c r="F32" s="40">
        <v>123</v>
      </c>
      <c r="G32" s="9" t="s">
        <v>32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</row>
    <row r="33" spans="1:19">
      <c r="A33" s="12" t="s">
        <v>79</v>
      </c>
      <c r="B33" s="13"/>
      <c r="C33" s="13"/>
      <c r="D33" s="13"/>
      <c r="E33" s="13"/>
      <c r="F33" s="2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4"/>
    </row>
    <row r="34" spans="1:19">
      <c r="A34" s="23">
        <v>23</v>
      </c>
      <c r="B34" s="15" t="s">
        <v>80</v>
      </c>
      <c r="C34" s="15" t="s">
        <v>81</v>
      </c>
      <c r="D34" s="16">
        <v>45658</v>
      </c>
      <c r="E34" s="17">
        <v>12</v>
      </c>
      <c r="F34" s="10">
        <v>191.83600000000001</v>
      </c>
      <c r="G34" s="15" t="s">
        <v>32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1:19">
      <c r="A35" s="12" t="s">
        <v>82</v>
      </c>
      <c r="B35" s="13"/>
      <c r="C35" s="13"/>
      <c r="D35" s="13"/>
      <c r="E35" s="13"/>
      <c r="F35" s="22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4"/>
    </row>
    <row r="36" spans="1:19">
      <c r="A36" s="23">
        <v>24</v>
      </c>
      <c r="B36" s="15" t="s">
        <v>83</v>
      </c>
      <c r="C36" s="15" t="s">
        <v>84</v>
      </c>
      <c r="D36" s="16">
        <v>45658</v>
      </c>
      <c r="E36" s="17">
        <v>12</v>
      </c>
      <c r="F36" s="10">
        <v>233.8</v>
      </c>
      <c r="G36" s="15" t="s">
        <v>37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1:19">
      <c r="A37" s="12" t="s">
        <v>85</v>
      </c>
      <c r="B37" s="13"/>
      <c r="C37" s="13"/>
      <c r="D37" s="13"/>
      <c r="E37" s="13"/>
      <c r="F37" s="2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4"/>
    </row>
    <row r="38" spans="1:19">
      <c r="A38" s="23">
        <v>25</v>
      </c>
      <c r="B38" s="15" t="s">
        <v>86</v>
      </c>
      <c r="C38" s="15" t="s">
        <v>87</v>
      </c>
      <c r="D38" s="16">
        <v>45658</v>
      </c>
      <c r="E38" s="17">
        <v>12</v>
      </c>
      <c r="F38" s="10">
        <v>430</v>
      </c>
      <c r="G38" s="15" t="s">
        <v>88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19">
      <c r="A39" s="12" t="s">
        <v>89</v>
      </c>
      <c r="B39" s="13"/>
      <c r="C39" s="13"/>
      <c r="D39" s="13"/>
      <c r="E39" s="13"/>
      <c r="F39" s="22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4"/>
    </row>
    <row r="40" spans="1:19">
      <c r="A40" s="27">
        <v>26</v>
      </c>
      <c r="B40" s="11" t="s">
        <v>90</v>
      </c>
      <c r="C40" s="11" t="s">
        <v>91</v>
      </c>
      <c r="D40" s="28">
        <v>45658</v>
      </c>
      <c r="E40" s="29">
        <v>12</v>
      </c>
      <c r="F40" s="30">
        <v>21.428000000000001</v>
      </c>
      <c r="G40" s="11" t="s">
        <v>43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</row>
    <row r="41" spans="1:19">
      <c r="A41" s="39">
        <v>27</v>
      </c>
      <c r="B41" s="9" t="s">
        <v>92</v>
      </c>
      <c r="C41" s="9" t="s">
        <v>93</v>
      </c>
      <c r="D41" s="34">
        <v>45658</v>
      </c>
      <c r="E41" s="35">
        <v>12</v>
      </c>
      <c r="F41" s="40">
        <v>22</v>
      </c>
      <c r="G41" s="9" t="s">
        <v>43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</row>
    <row r="42" spans="1:19">
      <c r="A42" s="12" t="s">
        <v>94</v>
      </c>
      <c r="B42" s="13"/>
      <c r="C42" s="13"/>
      <c r="D42" s="13"/>
      <c r="E42" s="13"/>
      <c r="F42" s="2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4"/>
    </row>
    <row r="43" spans="1:19">
      <c r="A43" s="27">
        <v>28</v>
      </c>
      <c r="B43" s="11" t="s">
        <v>95</v>
      </c>
      <c r="C43" s="11" t="s">
        <v>96</v>
      </c>
      <c r="D43" s="28">
        <v>45658</v>
      </c>
      <c r="E43" s="29">
        <v>12</v>
      </c>
      <c r="F43" s="30">
        <v>133.9</v>
      </c>
      <c r="G43" s="11" t="s">
        <v>97</v>
      </c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</row>
    <row r="44" spans="1:19">
      <c r="A44" s="38">
        <v>29</v>
      </c>
      <c r="B44" s="7" t="s">
        <v>98</v>
      </c>
      <c r="C44" s="7" t="s">
        <v>99</v>
      </c>
      <c r="D44" s="31">
        <v>45658</v>
      </c>
      <c r="E44" s="32">
        <v>12</v>
      </c>
      <c r="F44" s="33">
        <v>532.62599999999998</v>
      </c>
      <c r="G44" s="7" t="s">
        <v>37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</row>
    <row r="45" spans="1:19">
      <c r="A45" s="39">
        <v>30</v>
      </c>
      <c r="B45" s="9" t="s">
        <v>100</v>
      </c>
      <c r="C45" s="9" t="s">
        <v>99</v>
      </c>
      <c r="D45" s="34">
        <v>45658</v>
      </c>
      <c r="E45" s="35">
        <v>12</v>
      </c>
      <c r="F45" s="40">
        <v>7.9</v>
      </c>
      <c r="G45" s="9" t="s">
        <v>43</v>
      </c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</row>
    <row r="46" spans="1:19">
      <c r="A46" s="12" t="s">
        <v>101</v>
      </c>
      <c r="B46" s="13"/>
      <c r="C46" s="13"/>
      <c r="D46" s="13"/>
      <c r="E46" s="13"/>
      <c r="F46" s="22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4"/>
    </row>
    <row r="47" spans="1:19">
      <c r="A47" s="23">
        <v>31</v>
      </c>
      <c r="B47" s="15" t="s">
        <v>102</v>
      </c>
      <c r="C47" s="15" t="s">
        <v>103</v>
      </c>
      <c r="D47" s="16">
        <v>45658</v>
      </c>
      <c r="E47" s="17">
        <v>12</v>
      </c>
      <c r="F47" s="10">
        <v>26.38</v>
      </c>
      <c r="G47" s="15" t="s">
        <v>29</v>
      </c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</row>
    <row r="48" spans="1:19">
      <c r="A48" s="12" t="s">
        <v>104</v>
      </c>
      <c r="B48" s="13"/>
      <c r="C48" s="13"/>
      <c r="D48" s="13"/>
      <c r="E48" s="13"/>
      <c r="F48" s="2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4"/>
    </row>
    <row r="49" spans="1:19">
      <c r="A49" s="27">
        <v>32</v>
      </c>
      <c r="B49" s="11" t="s">
        <v>105</v>
      </c>
      <c r="C49" s="11" t="s">
        <v>106</v>
      </c>
      <c r="D49" s="28">
        <v>45658</v>
      </c>
      <c r="E49" s="29">
        <v>12</v>
      </c>
      <c r="F49" s="30">
        <v>18.518000000000001</v>
      </c>
      <c r="G49" s="11" t="s">
        <v>43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</row>
    <row r="50" spans="1:19">
      <c r="A50" s="39">
        <v>33</v>
      </c>
      <c r="B50" s="9" t="s">
        <v>107</v>
      </c>
      <c r="C50" s="9" t="s">
        <v>106</v>
      </c>
      <c r="D50" s="34">
        <v>45658</v>
      </c>
      <c r="E50" s="35">
        <v>12</v>
      </c>
      <c r="F50" s="40">
        <f>SUM(H50:S50)</f>
        <v>502.55999999999995</v>
      </c>
      <c r="G50" s="9" t="s">
        <v>59</v>
      </c>
      <c r="H50" s="41">
        <v>77.02</v>
      </c>
      <c r="I50" s="41">
        <v>77.56</v>
      </c>
      <c r="J50" s="41">
        <v>58.5</v>
      </c>
      <c r="K50" s="41">
        <v>48.05</v>
      </c>
      <c r="L50" s="41">
        <v>15.52</v>
      </c>
      <c r="M50" s="41">
        <v>8.6</v>
      </c>
      <c r="N50" s="41">
        <v>4.33</v>
      </c>
      <c r="O50" s="41">
        <v>5.46</v>
      </c>
      <c r="P50" s="41">
        <v>8.1999999999999993</v>
      </c>
      <c r="Q50" s="41">
        <v>33.1</v>
      </c>
      <c r="R50" s="42">
        <v>64.58</v>
      </c>
      <c r="S50" s="41">
        <v>101.64</v>
      </c>
    </row>
    <row r="51" spans="1:19">
      <c r="A51" s="12" t="s">
        <v>108</v>
      </c>
      <c r="B51" s="13"/>
      <c r="C51" s="13"/>
      <c r="D51" s="13"/>
      <c r="E51" s="13"/>
      <c r="F51" s="22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4"/>
    </row>
    <row r="52" spans="1:19">
      <c r="A52" s="27">
        <v>34</v>
      </c>
      <c r="B52" s="11" t="s">
        <v>109</v>
      </c>
      <c r="C52" s="11" t="s">
        <v>110</v>
      </c>
      <c r="D52" s="28">
        <v>45658</v>
      </c>
      <c r="E52" s="29">
        <v>12</v>
      </c>
      <c r="F52" s="30">
        <v>28.44</v>
      </c>
      <c r="G52" s="11" t="s">
        <v>69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</row>
    <row r="53" spans="1:19">
      <c r="A53" s="38">
        <v>35</v>
      </c>
      <c r="B53" s="7" t="s">
        <v>111</v>
      </c>
      <c r="C53" s="7" t="s">
        <v>112</v>
      </c>
      <c r="D53" s="31">
        <v>45658</v>
      </c>
      <c r="E53" s="32">
        <v>12</v>
      </c>
      <c r="F53" s="33">
        <v>0.14000000000000001</v>
      </c>
      <c r="G53" s="7" t="s">
        <v>69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spans="1:19">
      <c r="A54" s="39">
        <v>36</v>
      </c>
      <c r="B54" s="9" t="s">
        <v>113</v>
      </c>
      <c r="C54" s="9" t="s">
        <v>114</v>
      </c>
      <c r="D54" s="34">
        <v>45658</v>
      </c>
      <c r="E54" s="35">
        <v>12</v>
      </c>
      <c r="F54" s="40">
        <v>47.37</v>
      </c>
      <c r="G54" s="9" t="s">
        <v>29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spans="1:19">
      <c r="A55" s="12" t="s">
        <v>115</v>
      </c>
      <c r="B55" s="13"/>
      <c r="C55" s="13"/>
      <c r="D55" s="13"/>
      <c r="E55" s="13"/>
      <c r="F55" s="22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4"/>
    </row>
    <row r="56" spans="1:19">
      <c r="A56" s="27">
        <v>27</v>
      </c>
      <c r="B56" s="11" t="s">
        <v>116</v>
      </c>
      <c r="C56" s="11" t="s">
        <v>117</v>
      </c>
      <c r="D56" s="28">
        <v>45658</v>
      </c>
      <c r="E56" s="29">
        <v>12</v>
      </c>
      <c r="F56" s="30">
        <v>153.286</v>
      </c>
      <c r="G56" s="11" t="s">
        <v>32</v>
      </c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</row>
    <row r="57" spans="1:19">
      <c r="A57" s="38">
        <f>A56+1</f>
        <v>28</v>
      </c>
      <c r="B57" s="7" t="s">
        <v>118</v>
      </c>
      <c r="C57" s="7" t="s">
        <v>119</v>
      </c>
      <c r="D57" s="31">
        <v>45658</v>
      </c>
      <c r="E57" s="32">
        <v>12</v>
      </c>
      <c r="F57" s="33">
        <v>148.142</v>
      </c>
      <c r="G57" s="7" t="s">
        <v>32</v>
      </c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1:19">
      <c r="A58" s="38">
        <f t="shared" ref="A58:A75" si="1">A57+1</f>
        <v>29</v>
      </c>
      <c r="B58" s="7" t="s">
        <v>120</v>
      </c>
      <c r="C58" s="7" t="s">
        <v>121</v>
      </c>
      <c r="D58" s="31">
        <v>45658</v>
      </c>
      <c r="E58" s="32">
        <v>12</v>
      </c>
      <c r="F58" s="33">
        <v>168.28700000000001</v>
      </c>
      <c r="G58" s="7" t="s">
        <v>32</v>
      </c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1:19">
      <c r="A59" s="38">
        <f t="shared" si="1"/>
        <v>30</v>
      </c>
      <c r="B59" s="7" t="s">
        <v>122</v>
      </c>
      <c r="C59" s="7" t="s">
        <v>123</v>
      </c>
      <c r="D59" s="31">
        <v>45658</v>
      </c>
      <c r="E59" s="32">
        <v>12</v>
      </c>
      <c r="F59" s="33">
        <v>143.828</v>
      </c>
      <c r="G59" s="7" t="s">
        <v>32</v>
      </c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1:19">
      <c r="A60" s="38">
        <f t="shared" si="1"/>
        <v>31</v>
      </c>
      <c r="B60" s="7" t="s">
        <v>124</v>
      </c>
      <c r="C60" s="7" t="s">
        <v>125</v>
      </c>
      <c r="D60" s="31">
        <v>45658</v>
      </c>
      <c r="E60" s="32">
        <v>12</v>
      </c>
      <c r="F60" s="33">
        <v>151.26499999999999</v>
      </c>
      <c r="G60" s="7" t="s">
        <v>32</v>
      </c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1:19">
      <c r="A61" s="38">
        <f t="shared" si="1"/>
        <v>32</v>
      </c>
      <c r="B61" s="7" t="s">
        <v>126</v>
      </c>
      <c r="C61" s="7" t="s">
        <v>127</v>
      </c>
      <c r="D61" s="31">
        <v>45658</v>
      </c>
      <c r="E61" s="32">
        <v>12</v>
      </c>
      <c r="F61" s="33">
        <v>296.435</v>
      </c>
      <c r="G61" s="7" t="s">
        <v>32</v>
      </c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</row>
    <row r="62" spans="1:19">
      <c r="A62" s="38">
        <f t="shared" si="1"/>
        <v>33</v>
      </c>
      <c r="B62" s="8" t="s">
        <v>128</v>
      </c>
      <c r="C62" s="8" t="s">
        <v>129</v>
      </c>
      <c r="D62" s="31">
        <v>45658</v>
      </c>
      <c r="E62" s="32">
        <v>12</v>
      </c>
      <c r="F62" s="33">
        <v>137.23500000000001</v>
      </c>
      <c r="G62" s="8" t="s">
        <v>32</v>
      </c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</row>
    <row r="63" spans="1:19">
      <c r="A63" s="38">
        <f t="shared" si="1"/>
        <v>34</v>
      </c>
      <c r="B63" s="8" t="s">
        <v>130</v>
      </c>
      <c r="C63" s="8" t="s">
        <v>131</v>
      </c>
      <c r="D63" s="31">
        <v>45658</v>
      </c>
      <c r="E63" s="32">
        <v>12</v>
      </c>
      <c r="F63" s="33">
        <v>140.40799999999999</v>
      </c>
      <c r="G63" s="8" t="s">
        <v>32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</row>
    <row r="64" spans="1:19">
      <c r="A64" s="38">
        <f t="shared" si="1"/>
        <v>35</v>
      </c>
      <c r="B64" s="7" t="s">
        <v>132</v>
      </c>
      <c r="C64" s="7" t="s">
        <v>133</v>
      </c>
      <c r="D64" s="31">
        <v>45658</v>
      </c>
      <c r="E64" s="32">
        <v>12</v>
      </c>
      <c r="F64" s="33">
        <v>134.696</v>
      </c>
      <c r="G64" s="7" t="s">
        <v>32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</row>
    <row r="65" spans="1:19">
      <c r="A65" s="38">
        <f t="shared" si="1"/>
        <v>36</v>
      </c>
      <c r="B65" s="7" t="s">
        <v>134</v>
      </c>
      <c r="C65" s="7" t="s">
        <v>135</v>
      </c>
      <c r="D65" s="31">
        <v>45658</v>
      </c>
      <c r="E65" s="32">
        <v>12</v>
      </c>
      <c r="F65" s="33">
        <v>226.88499999999999</v>
      </c>
      <c r="G65" s="7" t="s">
        <v>32</v>
      </c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</row>
    <row r="66" spans="1:19">
      <c r="A66" s="38">
        <f t="shared" si="1"/>
        <v>37</v>
      </c>
      <c r="B66" s="7" t="s">
        <v>136</v>
      </c>
      <c r="C66" s="7" t="s">
        <v>137</v>
      </c>
      <c r="D66" s="31">
        <v>45658</v>
      </c>
      <c r="E66" s="32">
        <v>12</v>
      </c>
      <c r="F66" s="33">
        <v>156.13800000000001</v>
      </c>
      <c r="G66" s="7" t="s">
        <v>32</v>
      </c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</row>
    <row r="67" spans="1:19">
      <c r="A67" s="38">
        <f t="shared" si="1"/>
        <v>38</v>
      </c>
      <c r="B67" s="7" t="s">
        <v>138</v>
      </c>
      <c r="C67" s="7" t="s">
        <v>139</v>
      </c>
      <c r="D67" s="31">
        <v>45658</v>
      </c>
      <c r="E67" s="32">
        <v>12</v>
      </c>
      <c r="F67" s="33">
        <v>122.38200000000001</v>
      </c>
      <c r="G67" s="7" t="s">
        <v>32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1:19">
      <c r="A68" s="38">
        <f t="shared" si="1"/>
        <v>39</v>
      </c>
      <c r="B68" s="7" t="s">
        <v>140</v>
      </c>
      <c r="C68" s="7" t="s">
        <v>141</v>
      </c>
      <c r="D68" s="31">
        <v>45658</v>
      </c>
      <c r="E68" s="32">
        <v>12</v>
      </c>
      <c r="F68" s="33">
        <v>96.415999999999997</v>
      </c>
      <c r="G68" s="7" t="s">
        <v>32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</row>
    <row r="69" spans="1:19">
      <c r="A69" s="38">
        <f t="shared" si="1"/>
        <v>40</v>
      </c>
      <c r="B69" s="7" t="s">
        <v>142</v>
      </c>
      <c r="C69" s="7" t="s">
        <v>143</v>
      </c>
      <c r="D69" s="31">
        <v>45658</v>
      </c>
      <c r="E69" s="32">
        <v>12</v>
      </c>
      <c r="F69" s="33">
        <v>248.184</v>
      </c>
      <c r="G69" s="7" t="s">
        <v>32</v>
      </c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</row>
    <row r="70" spans="1:19">
      <c r="A70" s="38">
        <f t="shared" si="1"/>
        <v>41</v>
      </c>
      <c r="B70" s="7" t="s">
        <v>144</v>
      </c>
      <c r="C70" s="7" t="s">
        <v>145</v>
      </c>
      <c r="D70" s="31">
        <v>45658</v>
      </c>
      <c r="E70" s="32">
        <v>12</v>
      </c>
      <c r="F70" s="33">
        <v>125.11499999999999</v>
      </c>
      <c r="G70" s="7" t="s">
        <v>32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</row>
    <row r="71" spans="1:19">
      <c r="A71" s="38">
        <f t="shared" si="1"/>
        <v>42</v>
      </c>
      <c r="B71" s="7" t="s">
        <v>146</v>
      </c>
      <c r="C71" s="7" t="s">
        <v>147</v>
      </c>
      <c r="D71" s="31">
        <v>45658</v>
      </c>
      <c r="E71" s="32">
        <v>12</v>
      </c>
      <c r="F71" s="33">
        <v>126.407</v>
      </c>
      <c r="G71" s="7" t="s">
        <v>32</v>
      </c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</row>
    <row r="72" spans="1:19">
      <c r="A72" s="38">
        <f t="shared" si="1"/>
        <v>43</v>
      </c>
      <c r="B72" s="7" t="s">
        <v>148</v>
      </c>
      <c r="C72" s="7" t="s">
        <v>149</v>
      </c>
      <c r="D72" s="31">
        <v>45658</v>
      </c>
      <c r="E72" s="32">
        <v>12</v>
      </c>
      <c r="F72" s="33">
        <v>97.686999999999998</v>
      </c>
      <c r="G72" s="7" t="s">
        <v>32</v>
      </c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</row>
    <row r="73" spans="1:19">
      <c r="A73" s="38">
        <f t="shared" si="1"/>
        <v>44</v>
      </c>
      <c r="B73" s="7" t="s">
        <v>150</v>
      </c>
      <c r="C73" s="7" t="s">
        <v>151</v>
      </c>
      <c r="D73" s="31">
        <v>45658</v>
      </c>
      <c r="E73" s="32">
        <v>12</v>
      </c>
      <c r="F73" s="33">
        <v>73.207999999999998</v>
      </c>
      <c r="G73" s="7" t="s">
        <v>24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</row>
    <row r="74" spans="1:19">
      <c r="A74" s="38">
        <f t="shared" si="1"/>
        <v>45</v>
      </c>
      <c r="B74" s="7" t="s">
        <v>152</v>
      </c>
      <c r="C74" s="7" t="s">
        <v>153</v>
      </c>
      <c r="D74" s="31">
        <v>45658</v>
      </c>
      <c r="E74" s="32">
        <v>12</v>
      </c>
      <c r="F74" s="33">
        <v>288.16800000000001</v>
      </c>
      <c r="G74" s="7" t="s">
        <v>37</v>
      </c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</row>
    <row r="75" spans="1:19" ht="15.75" thickBot="1">
      <c r="A75" s="38">
        <f t="shared" si="1"/>
        <v>46</v>
      </c>
      <c r="B75" s="9" t="s">
        <v>154</v>
      </c>
      <c r="C75" s="9" t="s">
        <v>155</v>
      </c>
      <c r="D75" s="31">
        <v>45658</v>
      </c>
      <c r="E75" s="35">
        <v>12</v>
      </c>
      <c r="F75" s="40">
        <v>110.01600000000001</v>
      </c>
      <c r="G75" s="9" t="s">
        <v>97</v>
      </c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</row>
    <row r="76" spans="1:19" ht="15.75" thickBot="1">
      <c r="A76" s="67" t="s">
        <v>156</v>
      </c>
      <c r="B76" s="68"/>
      <c r="C76" s="68"/>
      <c r="D76" s="68"/>
      <c r="E76" s="69"/>
      <c r="F76" s="3">
        <f>SUM(F6:F75)</f>
        <v>7496.1090000000004</v>
      </c>
      <c r="G76" s="4" t="s">
        <v>157</v>
      </c>
    </row>
    <row r="79" spans="1:19">
      <c r="F79" s="5"/>
    </row>
    <row r="80" spans="1:19">
      <c r="F80" s="5"/>
    </row>
    <row r="81" spans="6:6">
      <c r="F81" s="5"/>
    </row>
    <row r="82" spans="6:6">
      <c r="F82" s="5"/>
    </row>
    <row r="83" spans="6:6">
      <c r="F83" s="5"/>
    </row>
    <row r="84" spans="6:6">
      <c r="F84" s="5"/>
    </row>
  </sheetData>
  <autoFilter ref="A3:G76" xr:uid="{00000000-0009-0000-0000-000000000000}">
    <filterColumn colId="3" showButton="0"/>
    <filterColumn colId="4" showButton="0"/>
  </autoFilter>
  <mergeCells count="26">
    <mergeCell ref="H41:S41"/>
    <mergeCell ref="A76:E76"/>
    <mergeCell ref="H56:S75"/>
    <mergeCell ref="H52:S54"/>
    <mergeCell ref="H49:S49"/>
    <mergeCell ref="H43:S45"/>
    <mergeCell ref="H47:S47"/>
    <mergeCell ref="H40:S40"/>
    <mergeCell ref="H36:S36"/>
    <mergeCell ref="H30:S32"/>
    <mergeCell ref="H34:S34"/>
    <mergeCell ref="H38:S38"/>
    <mergeCell ref="A1:S1"/>
    <mergeCell ref="H22:S22"/>
    <mergeCell ref="H24:S24"/>
    <mergeCell ref="H26:S26"/>
    <mergeCell ref="H28:S28"/>
    <mergeCell ref="A3:A4"/>
    <mergeCell ref="B3:B4"/>
    <mergeCell ref="C3:C4"/>
    <mergeCell ref="F3:F4"/>
    <mergeCell ref="G3:G4"/>
    <mergeCell ref="H3:S3"/>
    <mergeCell ref="D3:D4"/>
    <mergeCell ref="E3:E4"/>
    <mergeCell ref="H6:S19"/>
  </mergeCells>
  <phoneticPr fontId="1" type="noConversion"/>
  <pageMargins left="0.25" right="0.25" top="0.75" bottom="0.75" header="0.3" footer="0.3"/>
  <pageSetup paperSize="9"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BE4FAB7D8C804DB4DFA96C1532AA16" ma:contentTypeVersion="13" ma:contentTypeDescription="Create a new document." ma:contentTypeScope="" ma:versionID="fa326a712ae2e655fd2241dd6acd2882">
  <xsd:schema xmlns:xsd="http://www.w3.org/2001/XMLSchema" xmlns:xs="http://www.w3.org/2001/XMLSchema" xmlns:p="http://schemas.microsoft.com/office/2006/metadata/properties" xmlns:ns3="20548620-2837-4dda-b5b9-bae77a4b49c2" xmlns:ns4="648bd653-f54f-4954-abf5-c8d1a9968eb4" targetNamespace="http://schemas.microsoft.com/office/2006/metadata/properties" ma:root="true" ma:fieldsID="95291138cc047c65a8658f79795d009e" ns3:_="" ns4:_="">
    <xsd:import namespace="20548620-2837-4dda-b5b9-bae77a4b49c2"/>
    <xsd:import namespace="648bd653-f54f-4954-abf5-c8d1a9968e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48620-2837-4dda-b5b9-bae77a4b49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bd653-f54f-4954-abf5-c8d1a9968e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4EB323-7B88-460A-B36F-4382255EAF58}"/>
</file>

<file path=customXml/itemProps2.xml><?xml version="1.0" encoding="utf-8"?>
<ds:datastoreItem xmlns:ds="http://schemas.openxmlformats.org/officeDocument/2006/customXml" ds:itemID="{9A845B1D-A5B6-4F98-B407-4A2B57756EB4}"/>
</file>

<file path=customXml/itemProps3.xml><?xml version="1.0" encoding="utf-8"?>
<ds:datastoreItem xmlns:ds="http://schemas.openxmlformats.org/officeDocument/2006/customXml" ds:itemID="{D38F8FA6-5C1D-4ED9-8051-4123A245D8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Micenková</dc:creator>
  <cp:keywords/>
  <dc:description/>
  <cp:lastModifiedBy>Branislav Šarmír</cp:lastModifiedBy>
  <cp:revision/>
  <dcterms:created xsi:type="dcterms:W3CDTF">2020-06-15T12:23:22Z</dcterms:created>
  <dcterms:modified xsi:type="dcterms:W3CDTF">2024-07-30T12:33:29Z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0x01010055BE4FAB7D8C804DB4DFA96C1532AA16</vt:lpwstr>
  </property>
</Properties>
</file>