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radie, dielenský a pomocný materiál/Výzva č. 12/Výzva č. 12 Náradie, dielenský a pomocný materiál/"/>
    </mc:Choice>
  </mc:AlternateContent>
  <xr:revisionPtr revIDLastSave="544" documentId="4_{C9B8A6BC-5975-4495-B3C9-D18A918CD825}" xr6:coauthVersionLast="47" xr6:coauthVersionMax="47" xr10:uidLastSave="{127E491B-3FD8-40A3-BF6F-BF18CC399699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Hárok1!$C$20</definedName>
    <definedName name="_Hlk120610642" localSheetId="0">Hárok1!$C$21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1" l="1"/>
  <c r="I68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9" i="1"/>
  <c r="I30" i="1"/>
  <c r="I21" i="1"/>
  <c r="I22" i="1"/>
  <c r="I23" i="1"/>
  <c r="I24" i="1"/>
  <c r="I25" i="1"/>
  <c r="I26" i="1"/>
  <c r="I27" i="1"/>
  <c r="I28" i="1"/>
  <c r="I29" i="1"/>
  <c r="I16" i="1"/>
  <c r="I17" i="1"/>
  <c r="I18" i="1"/>
  <c r="I20" i="1"/>
  <c r="I15" i="1"/>
  <c r="I69" i="1" l="1"/>
  <c r="I70" i="1" s="1"/>
  <c r="I71" i="1" s="1"/>
</calcChain>
</file>

<file path=xl/sharedStrings.xml><?xml version="1.0" encoding="utf-8"?>
<sst xmlns="http://schemas.openxmlformats.org/spreadsheetml/2006/main" count="237" uniqueCount="185">
  <si>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</si>
  <si>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</si>
  <si>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</si>
  <si>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</si>
  <si>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</si>
  <si>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</si>
  <si>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</si>
  <si>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</si>
  <si>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</si>
  <si>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</si>
  <si>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</si>
  <si>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</si>
  <si>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</si>
  <si>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</si>
  <si>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</si>
  <si>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</si>
  <si>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</si>
  <si>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</si>
  <si>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</si>
  <si>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</si>
  <si>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</si>
  <si>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</si>
  <si>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</si>
  <si>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</si>
  <si>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</si>
  <si>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</si>
  <si>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</si>
  <si>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</si>
  <si>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</si>
  <si>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</si>
  <si>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</si>
  <si>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</si>
  <si>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</si>
  <si>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</si>
  <si>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</si>
  <si>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</si>
  <si>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</si>
  <si>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</si>
  <si>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</si>
  <si>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</si>
  <si>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</si>
  <si>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</si>
  <si>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</si>
  <si>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</si>
  <si>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</si>
  <si>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</si>
  <si>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</si>
  <si>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</si>
  <si>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</si>
  <si>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16.</t>
  </si>
  <si>
    <t>17.</t>
  </si>
  <si>
    <t>Položka č.16</t>
  </si>
  <si>
    <t>Položka č.17</t>
  </si>
  <si>
    <t>Príloha č. 2_NÁVRH NA PLNENIE KRITÉRIA_POLOŽKOVÝ ROZPOČET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</si>
  <si>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</si>
  <si>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</si>
  <si>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</si>
  <si>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</si>
  <si>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</si>
  <si>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</si>
  <si>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</si>
  <si>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</si>
  <si>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</si>
  <si>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</si>
  <si>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</si>
  <si>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</si>
  <si>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</si>
  <si>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</si>
  <si>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Položka č.18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</si>
  <si>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</si>
  <si>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</si>
  <si>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</si>
  <si>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</si>
  <si>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</si>
  <si>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</si>
  <si>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</si>
  <si>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t>Položka č.26</t>
  </si>
  <si>
    <t>Položka č.27</t>
  </si>
  <si>
    <t>Položka č.28</t>
  </si>
  <si>
    <t>Položka č.29</t>
  </si>
  <si>
    <t>Položka č.30</t>
  </si>
  <si>
    <t>Položka č.31</t>
  </si>
  <si>
    <t>ks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</si>
  <si>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12 „Náradie, dielenský a pomocný materiál“</t>
    </r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</si>
  <si>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</si>
  <si>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</si>
  <si>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</si>
  <si>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</si>
  <si>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</si>
  <si>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</si>
  <si>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</si>
  <si>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</si>
  <si>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</si>
  <si>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</si>
  <si>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</si>
  <si>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</si>
  <si>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</si>
  <si>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</si>
  <si>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</si>
  <si>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</si>
  <si>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</si>
  <si>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</si>
  <si>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</si>
  <si>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</si>
  <si>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</si>
  <si>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Vysúvací olamovací nôž kovový 18mm</t>
  </si>
  <si>
    <t>Rezný kotúč- 230 x 1,9 x22,23 mm</t>
  </si>
  <si>
    <t>Brúsny kotúč - 125 x 6,5 x 22,23 mm</t>
  </si>
  <si>
    <t>Brúsny kotúč - 150 x 6 x 22,23 mm</t>
  </si>
  <si>
    <t>Rezný kotúč- 125 x 1,6 x22,23 mm</t>
  </si>
  <si>
    <t>Rezný kotúč- 150 x 1,6 x22,23 mm</t>
  </si>
  <si>
    <t>Lamelový kotúč na brúsenie kovov 125 x 22,23 mm zrnitosť - 60</t>
  </si>
  <si>
    <t>Lamelový kotúč na brúsenie kovov 125 x 22,23 mm zrnitosť - 40</t>
  </si>
  <si>
    <t>Lamelový kotúč na brúsenie kovov 125 x 22,23 mm zrnitosť - 80</t>
  </si>
  <si>
    <t>SADA PÁČIDIEL 4KS - páčidlá dĺžky 200-300-450-600mm, s plastovou rukoväťou</t>
  </si>
  <si>
    <t>Makita Rázový uťahovák 170Nm DTW 251 alebo DTW 251Z (alebo ekvivalent)
Pokiaľ to nebude Makita, obstarávateľ požaduje 2ks batérií spolu s nabíjačkou</t>
  </si>
  <si>
    <t>Kobaltové vrtáky pr. 1 ÷ 13 po 0,5 mm HSSCo5%. Súprava 25 ks kobaltových vrtákov do kovu HSS Co5% od 1 do 13 mm s odstupňovaním 0,5 mm</t>
  </si>
  <si>
    <t>Zvárací drôt ø 1.0mm-MIG/MAG(CO2), G3Si1/SG2 pre zváranie ocele, plastová cievka, 5kg</t>
  </si>
  <si>
    <t>Zvárací drôt G3Si1 SG2 1,0 mm MIG/MAG (CO2) 15 kg</t>
  </si>
  <si>
    <t>Bázická elektróda E-B 121 2,5 mm x 350 mm ESAB 4,3 kg  (alebo ekvivalent)</t>
  </si>
  <si>
    <t>Elektróda nerez El-308L  priemer elektródy v mm : 2 , 2kg</t>
  </si>
  <si>
    <t>Bázická elektróda E-B 121 2,0 mm x 300 mm ESAB 3,5 kg  (alebo ekvivalent)</t>
  </si>
  <si>
    <t>Elektróda nerez El-308L  priemer elektródy v mm : 2,5 , 2kg</t>
  </si>
  <si>
    <t>Mosadzná spájka LM-60 biela Ø 2,5 mm 0,5 m obaľovaná, 2 kg</t>
  </si>
  <si>
    <t>Zvárací drôt 308 L – Ø 1,2 mm x 1000 mm</t>
  </si>
  <si>
    <t>kg</t>
  </si>
  <si>
    <t>Zvárací drôt 308 L – Ø 1,6 mm x 1000 mm</t>
  </si>
  <si>
    <t>Imbusové kľúče s guličkou 9- dielna (1,5 - 10mm), vyrobené z CrV chróm-vanádovej ocele</t>
  </si>
  <si>
    <t>Pásmo meracie s brzdou 5 m</t>
  </si>
  <si>
    <t>Makita DGA506Z aku uhlová brúska 125mm Li-ion 18V, Dodávané bez akumulátorov a nabíjačky (alebo ekvivalent)
Pokiaľ to nebude Makita, obstarávateľ požaduje 2ks batérií spolu s nabíjačkou</t>
  </si>
  <si>
    <t>Kliešte nastaviteľné Knipex Cobra 250  (alebo ekvivalent)</t>
  </si>
  <si>
    <t>Kliešte nastaviteľné Knipex Cobra 300  (alebo ekvivalent)</t>
  </si>
  <si>
    <t>Kliešte nastaviteľné Knipex hladké 250 (alebo ekvivalent)</t>
  </si>
  <si>
    <t>Kliešte nastaviteľné Knipex hladké 300 (alebo ekvivalent)</t>
  </si>
  <si>
    <t>Položka č.32</t>
  </si>
  <si>
    <t>Položka č.33</t>
  </si>
  <si>
    <t>Položka č.34</t>
  </si>
  <si>
    <t>Položka č.35</t>
  </si>
  <si>
    <t>Položka č.36</t>
  </si>
  <si>
    <t>Položka č.37</t>
  </si>
  <si>
    <t>Položka č.38</t>
  </si>
  <si>
    <t>Položka č.39</t>
  </si>
  <si>
    <t>Položka č.40</t>
  </si>
  <si>
    <t>Položka č.41</t>
  </si>
  <si>
    <t>Položka č.42</t>
  </si>
  <si>
    <t>Položka č.43</t>
  </si>
  <si>
    <t>Položka č.44</t>
  </si>
  <si>
    <t>Položka č.45</t>
  </si>
  <si>
    <t>Položka č.46</t>
  </si>
  <si>
    <t>Položka č.47</t>
  </si>
  <si>
    <t>Položka č.48</t>
  </si>
  <si>
    <t>Položka č.49</t>
  </si>
  <si>
    <t>Položka č.50</t>
  </si>
  <si>
    <t>Položka č.51</t>
  </si>
  <si>
    <t>Položka č.52</t>
  </si>
  <si>
    <t>Položka č.53</t>
  </si>
  <si>
    <t>LED Baterka Klarus XT2CR pro - USB nabíjateľný + 1 x Li-ion akumulátor Klarus IMR 18650 3100mAh 3,6V (alebo ekvivalent)</t>
  </si>
  <si>
    <t>Nastaviteľná čelovka LED so širokým 230° lúčom, 1200mAh, IPX4 poveternostným vplyvom</t>
  </si>
  <si>
    <t>Hrable železné 12 zubov s násadou</t>
  </si>
  <si>
    <t>Hliníková lopata s drevenou násadou, šírka 35 cm dĺžka 34cm</t>
  </si>
  <si>
    <t>KS Tools Súprava záhlbníka na odhrotovanie kužeľa HSS Co 5, kazeta z oceľového plechu 6 kusov, 336.0416
(alebo ekvivalent)</t>
  </si>
  <si>
    <t>Súprava kovaných nástrčných kľúčov 1/2" 8-32mm, Verke V39469  krátke 1/2" kované nástrčné kľúče: 8, 9, 10, 11, 12, 13, 14, 15, 16, 17, 18, 19, 20, 21, 22, 23, 24, 27, 30, 32 mm
dlhé 1/2" kované nástrčné kľúče:  10, 12, 13, 14, 15, 16, 17, 18, 19, 21, 22, 24, 27, 30, 32 mm
 (alebo ekvivalent)</t>
  </si>
  <si>
    <t>Škáromer - oceľové mierky škár s rozsahom 0,05 až 1 mm</t>
  </si>
  <si>
    <t>Bimetalový pílový pás na kov  2720/27x0,9mm  Ozubenie 5/8 TPI</t>
  </si>
  <si>
    <t>Alkalická gombíková batéria LR44</t>
  </si>
  <si>
    <t>Alkalická gombíková batéria CR 2032</t>
  </si>
  <si>
    <t>Alkalická gombíková batéria CR 2450</t>
  </si>
  <si>
    <t>Svorka stolárska, 500x120mm</t>
  </si>
  <si>
    <t>SADA JADROVÝCH VRTÁKOV - WELDON sada jadrových vrtákov Weldon - 7 ks (alebo ekvivalent) 
Veľkosti: 12 x 62 - 14 x 62 - 16 x 62 - 18 x 62 - 20 x 62 - 22 x 62 mm
Rozsah rezania: 30 mm
Stopka: Weldon 19,05 mm</t>
  </si>
  <si>
    <t>Sada nástrčných kľúčov, imbus, 1/2", 5 - 22 mm</t>
  </si>
  <si>
    <t>OCEĽOVÁ KARABÍNA ŠROBOVACIA Materiál: Oceľ
Nosnosť pozdĺžna: 25 kN
Technológia: Skrutkovací zámok  Norma: EN 362</t>
  </si>
  <si>
    <t>Zvárací stôl TWT PLUS 1500×1000 mm GPPH  stabilná a masívna konštrukcia
najvyššia kvalita spracovania (alebo ekvivalent)
dokonalá rovinnosť stola [+/- 0,5 mm]
vyrobené z S355J2 + N *
hrúbka 12 (mm)
SYSTEM 28 – otvory ø28 v rastri 100x100mm (voliteľné)
tri rady otvorov aj na 4 bočných stranách
gravírovaná stupnica v rastri 100x100mm
nastaviteľné nohy
výškové prestavenie stola so štandardnými nohami cca 880 – 930 (mm)
možnosť použitia krytov z nehrdzavejúcej ocele
stoly sa dajú ľubovoľne kombinovať, aby sa predĺžila pracovná plocha
všetky stoly sú vystužené rebrami
zváračské stoly a náradie sa vyrábajú podľa normy ISO 2768 – 1.  Nosnosť 2000 kg</t>
  </si>
  <si>
    <t>54.</t>
  </si>
  <si>
    <t>Medená tvrdá spájka 1 kg WP330120501 DIN EN 1044 (alebo vhodný ekvivalent), priemer (šírka): 2 mm, dĺžka: 500 mm</t>
  </si>
  <si>
    <t>Imbusové kľúče s guličkou 2-19mm 13dielna sada - dlhé  vyrobené z CrV chróm-vanádovej ocele</t>
  </si>
  <si>
    <t>HONITON H4351 Gola sada 155ks 1/2", 3/8", 1/4", Nástrčné kľúče sú vyrobené z vysokokvalitnej odolnej chróm-vanádiovej ocele CrV, Obsah balenia:1/4" krátke nástavce: 4; 4,5; 5; 5,5; 6; 7; 8; 9; 10; 11; 12; 13, 14 mm;1/4" dlhé nástavce(50 mm): 4, 5, 6, 7, 8, 9, 10 mm;3/8" krátke nástavce: 10; 11; 12; 13, 14, 15, 16, 17, 18, 19 mm;3/8" dlhé nástavce (63 mm): 10, 11, 12, 13, 14, 15 mm;1/2" krátke nástavce: 10, 11, 12, 13, 14, 15, 16, 17, 18, 19, 20, 21, 22, 24, 27, 30, 32 mm;1/2" dlhé nástavce (77 mm): 14, 15, 17, 19, 22 mm;1/4"  Torx: E4, E5, E6, E7, E83/8" Torx: E10, E12, E14, E16, E181/2"  Torx: E20, E22, E241/2" nástavce na sviečky: 16, 21 mm;3/8"nástavce na sviečky: 16 mm;1/4" teleskopická račňa (72 zubov)3/8" teleskopická račňa (72 zubov)teleskopická račňa 1/2" (72 zubov)1/4 'kardanový kĺb;3/8 'kardanový kĺb;1/2 'kardanový kĺb;1/4" predĺženie: 50, 100 mm3/8"predĺženie: 75, 150 mm1/2"predĺženie: 125, 250 mm;3/8" adaptér pre 10 mm bity1/2" adaptér pre 10 mm bity1/4" rukoväť Imbusové kľúče 1,25, 1,5, 2, 2,5, 3 mm1/4" bity: PH 0, 1, 2, 3; PZ 0, 1, 2, 3;  byt: 3; 4; 4,5; 5; 5,5; 6; 6,5; 7 mm; IMBUS: 3, 4, 5, 6, 7 mm; TORX: T8, T9, T10, T15, T20, T25, T27, T303/8' bity: Allen: 6, 7, 8, 9, 10 mm; 6-bodový torx: T45, T47, T50, T55, T60bity (dĺžka 30 mm): PH 2, 3; PZ 3, 4; vnútorný šesťhran: 4, 5, 6, 7, 8, 10, 12 mm; 6-bodový torx s otvorom: TH20, TH25, TH30, TH40, TH45, TH50, TH55; drážkovanie: M5, M6, M8, M10, M12balenie: kufor
(alebo ekvivalent)</t>
  </si>
  <si>
    <t>Zverák YORK 150 štandard - Čeľuste z vysokokvalitnej ocele kalenej na 45 HRC ± 5 HRC.
Centrálna skrutkovica (šnek) s poistkou, ktorá zamedzí úplnému vyskrutkovaniu skrutkovice von z tela zveráku. Zverák obsahuje veľkú kovadlinu.
Integrovaná otočná doska +/- 35° s polohovacími skrutkami 
Presné valcové vedenie
Vratidlo s bezpečnostnými koncovkami
(alebo ekvivalent)</t>
  </si>
  <si>
    <t>Sada skrutkovačov a bitov, 100 ks - HT241100 Sada skrutkovačov a bitov od značky Hoteche prehľadne uložené v plastovom boxe. Sada obsahuje:Krížové skrutkovače (7 ks) : PH0 x 75 mm, PH0 x 100 mm, PH1 x 75 mm, PH1 x 100 mm, PH2 x 100 mm, PH2 x 150 mm, PH3 x 200 mm.Ploché skrutkovače (7 ks): SL3 x 75 mm, SL3 x 100 mm, SL4 x 75 mm, SL5 x 75 mm, SL5 x 100 mm, SL6 x 100 mm, SL6 x 150 mm. Hodinárske skrutkovače (10 ks): T5 x 50 mm, T6 x 50 mm, T7 x 50 mm, T8 x 50 mm, T9 x 50 mm, T10 x 50 mm, SL2.0 x 50 mm, SL2.5 x 50 mm, PH0 x 50 mm, PH00 x 50 mm. Sada bitov (63 ks): AD, SL4, SL4, SL5, SL5, SL6, SL6, SL7, SL7, PH0, PH0, PH1, PH1, PH2, PH2, PH3, PH3, PZ0, PZ0, PZ1, PZ1, PZ2, PZ2 , PZ3, PZ3, T10, T15, T20, T25, T27, T30, T35, T40, TH10, TH15, TH20, TH25, TH27, TH30, TH35, TH40, H2, H2, H2,5, H2,5, H3 , H3, H4, H4, H5, H5, H6, H6, H8, H8, S0, S0, S1, S1, S2, S2, S3, S3.Maticové bity (magnetické 12 ks): 4 mm, 5 mm, 6 mm, 8 mm, 10 mm, 12 mm, 5/32", 3/16", 1/4", 5/16", 3/8", 15/32"
(alebo ekvivalent)</t>
  </si>
  <si>
    <t>Multimeter - UT890D+UNI-T                                                                                                                                                                                     Rozsah merania napätia DC
600mV/6V/60V/600V/1kV                                                                                                                                                                Rozsah merania napätia AC
6V/60V/600V/750V                                                                                                                                                                            Rozsah merania prúdu DC
60µA/600µA/6mA/60mA/600mA/20                                                                                                                                      Rozsah merania prúdu AC
60µA/600µA/6mA/60mA/600mA/20A     
Rozsah merania odporu
600Ω/6kΩ/60kΩ/600kΩ/6MΩ/60MΩ
Rozsah merania kapacity
6nF/60nF/600nF/6µF/60µF/600µF/6mF/60mF/100mF                                                                                                                                          Rozsah merania kmitočtu
10...10MHz 
(alebo ekvivalent)</t>
  </si>
  <si>
    <t>Sada na pieskovanie-pištoľ na pieskovanie 1/4" Pieskovacia pištoľ TA123:
Počet trysiek: 2 (keramika a kov)
Pripojenie vzduchu: 1/4"
Tlak: 4-8 bar
Max. povolený tlak: 10 bar
(alebo ekvivalent)</t>
  </si>
  <si>
    <t>Radeco guľaté 6x100 HSSCo5, STN 223692 Polotovar nože RADECO (alebo ekvivalent)
Priemer: 6 mm, 6x100
Dĺžka: 100mm
Materiál: HSSCo5 - rýchlorezná oceľ 5% Co5
ČSN 22 3692
RADECO možno použiť na výrobu sústružníckych nožov, vybrúsite si ho podľa potreby</t>
  </si>
  <si>
    <t>Radeco guľaté 4x80 HSSCo5, STN 223692 Polotovar nože RADECO (alebo ekvivalent)
Priemer: 4 mm, 4x80 mm
Dĺžka: 80mm
Materiál: HSSCo5 - rýchlorezná oceľ 5% Co5
ČSN 22 3692
RADECO možno použiť na výrobu sústružníckych nožov, vybrúsite si ho podľa potreby</t>
  </si>
  <si>
    <t xml:space="preserve">YATO YT-2940 - Súprava závitníkov M14 3 ks (alebo ekvivalent) </t>
  </si>
  <si>
    <t>Položka č.54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</si>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</sst>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0" fontId="15" fillId="0" borderId="1" xfId="0" applyFont="1" applyBorder="1" applyAlignment="1">
      <alignment vertical="center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right" vertical="center" wrapText="1" shrinkToFit="1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793172</xdr:colOff>
      <xdr:row>4</xdr:row>
      <xdr:rowOff>180976</xdr:rowOff>
    </xdr:to>
    <xdr:pic>
      <xdr:nvPicPr>
        <xdr:cNvPr id="4" name="Obrázok 3" descr="Obrázok, na ktorom je text, písmo, snímka obrazovky&#10;&#10;Automaticky generovaný popis">
          <a:extLst>
            <a:ext uri="{FF2B5EF4-FFF2-40B4-BE49-F238E27FC236}">
              <a16:creationId xmlns:a16="http://schemas.microsoft.com/office/drawing/2014/main" id="{19CBD1CF-24D9-EC48-B25A-5A30C656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3445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8"/>
  <sheetViews>
    <sheetView showGridLines="0" tabSelected="1" zoomScale="90" zoomScaleNormal="90" workbookViewId="0">
      <selection activeCell="A49" sqref="A49"/>
    </sheetView>
  </sheetViews>
  <sheetFormatPr defaultRowHeight="15" x14ac:dyDescent="0.25"/>
  <cols>
    <col min="1" max="1" width="4.28515625" customWidth="1"/>
    <col min="2" max="2" width="11.85546875" customWidth="1"/>
    <col min="3" max="3" width="54.425781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55" t="s">
        <v>53</v>
      </c>
      <c r="B7" s="55"/>
      <c r="C7" s="55"/>
      <c r="D7" s="55"/>
      <c r="E7" s="55"/>
      <c r="F7" s="55"/>
      <c r="G7" s="55"/>
      <c r="H7" s="55"/>
      <c r="I7" s="3"/>
    </row>
    <row r="8" spans="1:11" x14ac:dyDescent="0.25">
      <c r="A8" s="62" t="s">
        <v>44</v>
      </c>
      <c r="B8" s="63"/>
      <c r="C8" s="63"/>
      <c r="D8" s="63"/>
      <c r="E8" s="63"/>
      <c r="F8" s="63"/>
      <c r="G8" s="63"/>
      <c r="H8" s="63"/>
      <c r="I8" s="63"/>
    </row>
    <row r="9" spans="1:11" ht="15" customHeight="1" x14ac:dyDescent="0.25">
      <c r="A9" s="62" t="s">
        <v>45</v>
      </c>
      <c r="B9" s="63"/>
      <c r="C9" s="63"/>
      <c r="D9" s="63"/>
      <c r="E9" s="63"/>
      <c r="F9" s="63"/>
      <c r="G9" s="63"/>
      <c r="H9" s="63"/>
      <c r="I9" s="63"/>
      <c r="J9" s="1"/>
      <c r="K9" s="1"/>
    </row>
    <row r="10" spans="1:11" ht="15" customHeight="1" x14ac:dyDescent="0.25">
      <c r="A10" s="62" t="s">
        <v>46</v>
      </c>
      <c r="B10" s="63"/>
      <c r="C10" s="63"/>
      <c r="D10" s="64"/>
      <c r="E10" s="64"/>
      <c r="F10" s="64"/>
      <c r="G10" s="64"/>
      <c r="H10" s="64"/>
      <c r="I10" s="64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83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21.75" customHeight="1" x14ac:dyDescent="0.25">
      <c r="A13" s="38"/>
      <c r="B13" s="5"/>
      <c r="C13" s="5"/>
      <c r="D13" s="6"/>
      <c r="E13" s="6"/>
      <c r="F13" s="6"/>
      <c r="G13" s="6"/>
      <c r="H13" s="6"/>
      <c r="I13" s="4"/>
      <c r="J13" s="2"/>
      <c r="K13" s="2"/>
    </row>
    <row r="14" spans="1:11" ht="87" customHeight="1" x14ac:dyDescent="0.25">
      <c r="A14" s="33" t="s">
        <v>0</v>
      </c>
      <c r="B14" s="33" t="s">
        <v>25</v>
      </c>
      <c r="C14" s="34" t="s">
        <v>1</v>
      </c>
      <c r="D14" s="34" t="s">
        <v>3</v>
      </c>
      <c r="E14" s="34" t="s">
        <v>21</v>
      </c>
      <c r="F14" s="35" t="s">
        <v>42</v>
      </c>
      <c r="G14" s="34" t="s">
        <v>43</v>
      </c>
      <c r="H14" s="8" t="s">
        <v>22</v>
      </c>
      <c r="I14" s="8" t="s">
        <v>23</v>
      </c>
      <c r="J14" s="2"/>
      <c r="K14" s="2"/>
    </row>
    <row r="15" spans="1:11" ht="21" customHeight="1" x14ac:dyDescent="0.25">
      <c r="A15" s="16" t="s">
        <v>2</v>
      </c>
      <c r="B15" s="9" t="s">
        <v>26</v>
      </c>
      <c r="C15" s="36" t="s">
        <v>105</v>
      </c>
      <c r="D15" s="37" t="s">
        <v>82</v>
      </c>
      <c r="E15" s="37">
        <v>20</v>
      </c>
      <c r="F15" s="54"/>
      <c r="G15" s="54"/>
      <c r="H15" s="18"/>
      <c r="I15" s="18">
        <f t="shared" ref="I15:I68" si="0">E15*H15</f>
        <v>0</v>
      </c>
      <c r="J15" s="2"/>
    </row>
    <row r="16" spans="1:11" ht="20.25" customHeight="1" x14ac:dyDescent="0.25">
      <c r="A16" s="16" t="s">
        <v>4</v>
      </c>
      <c r="B16" s="9" t="s">
        <v>27</v>
      </c>
      <c r="C16" s="50" t="s">
        <v>106</v>
      </c>
      <c r="D16" s="37" t="s">
        <v>82</v>
      </c>
      <c r="E16" s="37">
        <v>50</v>
      </c>
      <c r="F16" s="11"/>
      <c r="G16" s="11"/>
      <c r="H16" s="18"/>
      <c r="I16" s="18">
        <f t="shared" si="0"/>
        <v>0</v>
      </c>
      <c r="J16" s="2"/>
    </row>
    <row r="17" spans="1:10" ht="18" customHeight="1" x14ac:dyDescent="0.25">
      <c r="A17" s="16" t="s">
        <v>5</v>
      </c>
      <c r="B17" s="9" t="s">
        <v>28</v>
      </c>
      <c r="C17" s="17" t="s">
        <v>107</v>
      </c>
      <c r="D17" s="10" t="s">
        <v>82</v>
      </c>
      <c r="E17" s="11">
        <v>50</v>
      </c>
      <c r="F17" s="11"/>
      <c r="G17" s="11"/>
      <c r="H17" s="18"/>
      <c r="I17" s="18">
        <f t="shared" si="0"/>
        <v>0</v>
      </c>
      <c r="J17" s="2"/>
    </row>
    <row r="18" spans="1:10" ht="18.75" customHeight="1" x14ac:dyDescent="0.25">
      <c r="A18" s="16" t="s">
        <v>6</v>
      </c>
      <c r="B18" s="9" t="s">
        <v>29</v>
      </c>
      <c r="C18" s="51" t="s">
        <v>108</v>
      </c>
      <c r="D18" s="10" t="s">
        <v>82</v>
      </c>
      <c r="E18" s="11">
        <v>50</v>
      </c>
      <c r="F18" s="11"/>
      <c r="G18" s="11"/>
      <c r="H18" s="18"/>
      <c r="I18" s="18">
        <f t="shared" si="0"/>
        <v>0</v>
      </c>
      <c r="J18" s="2"/>
    </row>
    <row r="19" spans="1:10" ht="19.5" customHeight="1" x14ac:dyDescent="0.25">
      <c r="A19" s="40" t="s">
        <v>7</v>
      </c>
      <c r="B19" s="41" t="s">
        <v>30</v>
      </c>
      <c r="C19" s="51" t="s">
        <v>109</v>
      </c>
      <c r="D19" s="42" t="s">
        <v>82</v>
      </c>
      <c r="E19" s="43">
        <v>350</v>
      </c>
      <c r="F19" s="43"/>
      <c r="G19" s="43"/>
      <c r="H19" s="44"/>
      <c r="I19" s="18">
        <f t="shared" si="0"/>
        <v>0</v>
      </c>
      <c r="J19" s="2"/>
    </row>
    <row r="20" spans="1:10" ht="21" customHeight="1" x14ac:dyDescent="0.25">
      <c r="A20" s="16" t="s">
        <v>8</v>
      </c>
      <c r="B20" s="9" t="s">
        <v>31</v>
      </c>
      <c r="C20" s="51" t="s">
        <v>110</v>
      </c>
      <c r="D20" s="10" t="s">
        <v>82</v>
      </c>
      <c r="E20" s="11">
        <v>150</v>
      </c>
      <c r="F20" s="11"/>
      <c r="G20" s="11"/>
      <c r="H20" s="18"/>
      <c r="I20" s="18">
        <f t="shared" si="0"/>
        <v>0</v>
      </c>
      <c r="J20" s="2"/>
    </row>
    <row r="21" spans="1:10" ht="20.25" customHeight="1" x14ac:dyDescent="0.25">
      <c r="A21" s="39" t="s">
        <v>13</v>
      </c>
      <c r="B21" s="45" t="s">
        <v>32</v>
      </c>
      <c r="C21" s="51" t="s">
        <v>111</v>
      </c>
      <c r="D21" s="46" t="s">
        <v>82</v>
      </c>
      <c r="E21" s="45">
        <v>100</v>
      </c>
      <c r="F21" s="11"/>
      <c r="G21" s="11"/>
      <c r="H21" s="18"/>
      <c r="I21" s="18">
        <f t="shared" si="0"/>
        <v>0</v>
      </c>
      <c r="J21" s="2"/>
    </row>
    <row r="22" spans="1:10" ht="21" customHeight="1" x14ac:dyDescent="0.25">
      <c r="A22" s="16" t="s">
        <v>14</v>
      </c>
      <c r="B22" s="47" t="s">
        <v>33</v>
      </c>
      <c r="C22" s="51" t="s">
        <v>112</v>
      </c>
      <c r="D22" s="48" t="s">
        <v>82</v>
      </c>
      <c r="E22" s="11">
        <v>100</v>
      </c>
      <c r="F22" s="11"/>
      <c r="G22" s="11"/>
      <c r="H22" s="18"/>
      <c r="I22" s="18">
        <f t="shared" si="0"/>
        <v>0</v>
      </c>
      <c r="J22" s="2"/>
    </row>
    <row r="23" spans="1:10" ht="20.25" customHeight="1" x14ac:dyDescent="0.25">
      <c r="A23" s="40" t="s">
        <v>15</v>
      </c>
      <c r="B23" s="11" t="s">
        <v>34</v>
      </c>
      <c r="C23" s="51" t="s">
        <v>113</v>
      </c>
      <c r="D23" s="42" t="s">
        <v>82</v>
      </c>
      <c r="E23" s="43">
        <v>100</v>
      </c>
      <c r="F23" s="11"/>
      <c r="G23" s="11"/>
      <c r="H23" s="18"/>
      <c r="I23" s="18">
        <f t="shared" si="0"/>
        <v>0</v>
      </c>
      <c r="J23" s="2"/>
    </row>
    <row r="24" spans="1:10" ht="35.25" customHeight="1" x14ac:dyDescent="0.25">
      <c r="A24" s="16" t="s">
        <v>16</v>
      </c>
      <c r="B24" s="9" t="s">
        <v>35</v>
      </c>
      <c r="C24" s="52" t="s">
        <v>114</v>
      </c>
      <c r="D24" s="10" t="s">
        <v>82</v>
      </c>
      <c r="E24" s="11">
        <v>5</v>
      </c>
      <c r="F24" s="11"/>
      <c r="G24" s="11"/>
      <c r="H24" s="18"/>
      <c r="I24" s="18">
        <f t="shared" si="0"/>
        <v>0</v>
      </c>
      <c r="J24" s="2"/>
    </row>
    <row r="25" spans="1:10" ht="67.5" customHeight="1" x14ac:dyDescent="0.25">
      <c r="A25" s="16" t="s">
        <v>17</v>
      </c>
      <c r="B25" s="11" t="s">
        <v>36</v>
      </c>
      <c r="C25" s="32" t="s">
        <v>115</v>
      </c>
      <c r="D25" s="10" t="s">
        <v>82</v>
      </c>
      <c r="E25" s="11">
        <v>2</v>
      </c>
      <c r="F25" s="11"/>
      <c r="G25" s="11"/>
      <c r="H25" s="18"/>
      <c r="I25" s="18">
        <f t="shared" si="0"/>
        <v>0</v>
      </c>
      <c r="J25" s="2"/>
    </row>
    <row r="26" spans="1:10" ht="53.25" customHeight="1" x14ac:dyDescent="0.25">
      <c r="A26" s="16" t="s">
        <v>18</v>
      </c>
      <c r="B26" s="11" t="s">
        <v>37</v>
      </c>
      <c r="C26" s="32" t="s">
        <v>116</v>
      </c>
      <c r="D26" s="10" t="s">
        <v>82</v>
      </c>
      <c r="E26" s="11">
        <v>8</v>
      </c>
      <c r="F26" s="11"/>
      <c r="G26" s="11"/>
      <c r="H26" s="18"/>
      <c r="I26" s="18">
        <f t="shared" si="0"/>
        <v>0</v>
      </c>
      <c r="J26" s="2"/>
    </row>
    <row r="27" spans="1:10" ht="35.25" customHeight="1" x14ac:dyDescent="0.25">
      <c r="A27" s="16" t="s">
        <v>19</v>
      </c>
      <c r="B27" s="11" t="s">
        <v>38</v>
      </c>
      <c r="C27" s="32" t="s">
        <v>117</v>
      </c>
      <c r="D27" s="10" t="s">
        <v>82</v>
      </c>
      <c r="E27" s="11">
        <v>10</v>
      </c>
      <c r="F27" s="11"/>
      <c r="G27" s="11"/>
      <c r="H27" s="18"/>
      <c r="I27" s="18">
        <f t="shared" si="0"/>
        <v>0</v>
      </c>
      <c r="J27" s="2"/>
    </row>
    <row r="28" spans="1:10" ht="21" customHeight="1" x14ac:dyDescent="0.25">
      <c r="A28" s="16" t="s">
        <v>20</v>
      </c>
      <c r="B28" s="9" t="s">
        <v>39</v>
      </c>
      <c r="C28" s="32" t="s">
        <v>118</v>
      </c>
      <c r="D28" s="10" t="s">
        <v>82</v>
      </c>
      <c r="E28" s="11">
        <v>3</v>
      </c>
      <c r="F28" s="11"/>
      <c r="G28" s="11"/>
      <c r="H28" s="18"/>
      <c r="I28" s="18">
        <f t="shared" si="0"/>
        <v>0</v>
      </c>
      <c r="J28" s="2"/>
    </row>
    <row r="29" spans="1:10" ht="38.25" customHeight="1" x14ac:dyDescent="0.25">
      <c r="A29" s="16" t="s">
        <v>24</v>
      </c>
      <c r="B29" s="9" t="s">
        <v>40</v>
      </c>
      <c r="C29" s="32" t="s">
        <v>119</v>
      </c>
      <c r="D29" s="10" t="s">
        <v>82</v>
      </c>
      <c r="E29" s="11">
        <v>6</v>
      </c>
      <c r="F29" s="11"/>
      <c r="G29" s="11"/>
      <c r="H29" s="18"/>
      <c r="I29" s="18">
        <f t="shared" si="0"/>
        <v>0</v>
      </c>
      <c r="J29" s="2"/>
    </row>
    <row r="30" spans="1:10" ht="37.5" customHeight="1" x14ac:dyDescent="0.25">
      <c r="A30" s="19" t="s">
        <v>49</v>
      </c>
      <c r="B30" s="9" t="s">
        <v>51</v>
      </c>
      <c r="C30" s="32" t="s">
        <v>121</v>
      </c>
      <c r="D30" s="10" t="s">
        <v>82</v>
      </c>
      <c r="E30" s="11">
        <v>6</v>
      </c>
      <c r="F30" s="11"/>
      <c r="G30" s="11"/>
      <c r="H30" s="18"/>
      <c r="I30" s="18">
        <f t="shared" si="0"/>
        <v>0</v>
      </c>
      <c r="J30" s="2"/>
    </row>
    <row r="31" spans="1:10" ht="20.25" customHeight="1" x14ac:dyDescent="0.25">
      <c r="A31" s="16" t="s">
        <v>50</v>
      </c>
      <c r="B31" s="9" t="s">
        <v>52</v>
      </c>
      <c r="C31" s="53" t="s">
        <v>120</v>
      </c>
      <c r="D31" s="10" t="s">
        <v>82</v>
      </c>
      <c r="E31" s="11">
        <v>1</v>
      </c>
      <c r="F31" s="11"/>
      <c r="G31" s="11"/>
      <c r="H31" s="18"/>
      <c r="I31" s="18">
        <f t="shared" si="0"/>
        <v>0</v>
      </c>
      <c r="J31" s="2"/>
    </row>
    <row r="32" spans="1:10" ht="21.75" customHeight="1" x14ac:dyDescent="0.25">
      <c r="A32" s="16" t="s">
        <v>54</v>
      </c>
      <c r="B32" s="9" t="s">
        <v>68</v>
      </c>
      <c r="C32" s="32" t="s">
        <v>122</v>
      </c>
      <c r="D32" s="10" t="s">
        <v>82</v>
      </c>
      <c r="E32" s="11">
        <v>1</v>
      </c>
      <c r="F32" s="11"/>
      <c r="G32" s="11"/>
      <c r="H32" s="18"/>
      <c r="I32" s="18">
        <f t="shared" si="0"/>
        <v>0</v>
      </c>
      <c r="J32" s="2"/>
    </row>
    <row r="33" spans="1:10" ht="21.75" customHeight="1" x14ac:dyDescent="0.25">
      <c r="A33" s="19" t="s">
        <v>55</v>
      </c>
      <c r="B33" s="9" t="s">
        <v>69</v>
      </c>
      <c r="C33" s="32" t="s">
        <v>123</v>
      </c>
      <c r="D33" s="10" t="s">
        <v>82</v>
      </c>
      <c r="E33" s="11">
        <v>1</v>
      </c>
      <c r="F33" s="11"/>
      <c r="G33" s="11"/>
      <c r="H33" s="18"/>
      <c r="I33" s="18">
        <f t="shared" si="0"/>
        <v>0</v>
      </c>
      <c r="J33" s="2"/>
    </row>
    <row r="34" spans="1:10" ht="25.5" customHeight="1" x14ac:dyDescent="0.25">
      <c r="A34" s="16" t="s">
        <v>56</v>
      </c>
      <c r="B34" s="9" t="s">
        <v>70</v>
      </c>
      <c r="C34" s="32" t="s">
        <v>124</v>
      </c>
      <c r="D34" s="10" t="s">
        <v>125</v>
      </c>
      <c r="E34" s="11">
        <v>2</v>
      </c>
      <c r="F34" s="11"/>
      <c r="G34" s="11"/>
      <c r="H34" s="18"/>
      <c r="I34" s="18">
        <f t="shared" si="0"/>
        <v>0</v>
      </c>
      <c r="J34" s="2"/>
    </row>
    <row r="35" spans="1:10" ht="21.75" customHeight="1" x14ac:dyDescent="0.25">
      <c r="A35" s="16" t="s">
        <v>57</v>
      </c>
      <c r="B35" s="9" t="s">
        <v>71</v>
      </c>
      <c r="C35" s="32" t="s">
        <v>126</v>
      </c>
      <c r="D35" s="10" t="s">
        <v>125</v>
      </c>
      <c r="E35" s="11">
        <v>2</v>
      </c>
      <c r="F35" s="11"/>
      <c r="G35" s="11"/>
      <c r="H35" s="18"/>
      <c r="I35" s="18">
        <f t="shared" si="0"/>
        <v>0</v>
      </c>
      <c r="J35" s="2"/>
    </row>
    <row r="36" spans="1:10" ht="35.25" customHeight="1" x14ac:dyDescent="0.25">
      <c r="A36" s="19" t="s">
        <v>58</v>
      </c>
      <c r="B36" s="9" t="s">
        <v>72</v>
      </c>
      <c r="C36" s="32" t="s">
        <v>173</v>
      </c>
      <c r="D36" s="10" t="s">
        <v>82</v>
      </c>
      <c r="E36" s="11">
        <v>1</v>
      </c>
      <c r="F36" s="11"/>
      <c r="G36" s="11"/>
      <c r="H36" s="18"/>
      <c r="I36" s="18">
        <f t="shared" si="0"/>
        <v>0</v>
      </c>
      <c r="J36" s="2"/>
    </row>
    <row r="37" spans="1:10" ht="37.5" customHeight="1" x14ac:dyDescent="0.25">
      <c r="A37" s="16" t="s">
        <v>59</v>
      </c>
      <c r="B37" s="9" t="s">
        <v>73</v>
      </c>
      <c r="C37" s="32" t="s">
        <v>127</v>
      </c>
      <c r="D37" s="10" t="s">
        <v>82</v>
      </c>
      <c r="E37" s="11">
        <v>4</v>
      </c>
      <c r="F37" s="11"/>
      <c r="G37" s="11"/>
      <c r="H37" s="18"/>
      <c r="I37" s="18">
        <f t="shared" si="0"/>
        <v>0</v>
      </c>
      <c r="J37" s="2"/>
    </row>
    <row r="38" spans="1:10" ht="38.25" customHeight="1" x14ac:dyDescent="0.25">
      <c r="A38" s="16" t="s">
        <v>60</v>
      </c>
      <c r="B38" s="9" t="s">
        <v>74</v>
      </c>
      <c r="C38" s="32" t="s">
        <v>174</v>
      </c>
      <c r="D38" s="10" t="s">
        <v>82</v>
      </c>
      <c r="E38" s="11">
        <v>8</v>
      </c>
      <c r="F38" s="11"/>
      <c r="G38" s="11"/>
      <c r="H38" s="18"/>
      <c r="I38" s="18">
        <f t="shared" si="0"/>
        <v>0</v>
      </c>
      <c r="J38" s="2"/>
    </row>
    <row r="39" spans="1:10" ht="24.75" customHeight="1" x14ac:dyDescent="0.25">
      <c r="A39" s="19" t="s">
        <v>61</v>
      </c>
      <c r="B39" s="9" t="s">
        <v>75</v>
      </c>
      <c r="C39" s="32" t="s">
        <v>128</v>
      </c>
      <c r="D39" s="10" t="s">
        <v>82</v>
      </c>
      <c r="E39" s="11">
        <v>6</v>
      </c>
      <c r="F39" s="11"/>
      <c r="G39" s="11"/>
      <c r="H39" s="18"/>
      <c r="I39" s="18">
        <f t="shared" si="0"/>
        <v>0</v>
      </c>
      <c r="J39" s="2"/>
    </row>
    <row r="40" spans="1:10" ht="62.25" customHeight="1" x14ac:dyDescent="0.25">
      <c r="A40" s="16" t="s">
        <v>62</v>
      </c>
      <c r="B40" s="9" t="s">
        <v>76</v>
      </c>
      <c r="C40" s="32" t="s">
        <v>129</v>
      </c>
      <c r="D40" s="10" t="s">
        <v>82</v>
      </c>
      <c r="E40" s="11">
        <v>2</v>
      </c>
      <c r="F40" s="11"/>
      <c r="G40" s="11"/>
      <c r="H40" s="18"/>
      <c r="I40" s="18">
        <f t="shared" si="0"/>
        <v>0</v>
      </c>
      <c r="J40" s="2"/>
    </row>
    <row r="41" spans="1:10" ht="25.5" customHeight="1" x14ac:dyDescent="0.25">
      <c r="A41" s="16" t="s">
        <v>63</v>
      </c>
      <c r="B41" s="9" t="s">
        <v>77</v>
      </c>
      <c r="C41" s="32" t="s">
        <v>130</v>
      </c>
      <c r="D41" s="10" t="s">
        <v>82</v>
      </c>
      <c r="E41" s="11">
        <v>5</v>
      </c>
      <c r="F41" s="11"/>
      <c r="G41" s="11"/>
      <c r="H41" s="18"/>
      <c r="I41" s="18">
        <f t="shared" si="0"/>
        <v>0</v>
      </c>
      <c r="J41" s="2"/>
    </row>
    <row r="42" spans="1:10" ht="24.75" customHeight="1" x14ac:dyDescent="0.25">
      <c r="A42" s="49" t="s">
        <v>64</v>
      </c>
      <c r="B42" s="9" t="s">
        <v>78</v>
      </c>
      <c r="C42" s="32" t="s">
        <v>131</v>
      </c>
      <c r="D42" s="10" t="s">
        <v>82</v>
      </c>
      <c r="E42" s="11">
        <v>5</v>
      </c>
      <c r="F42" s="11"/>
      <c r="G42" s="11"/>
      <c r="H42" s="18"/>
      <c r="I42" s="18">
        <f t="shared" si="0"/>
        <v>0</v>
      </c>
      <c r="J42" s="2"/>
    </row>
    <row r="43" spans="1:10" ht="24" customHeight="1" x14ac:dyDescent="0.25">
      <c r="A43" s="16" t="s">
        <v>65</v>
      </c>
      <c r="B43" s="9" t="s">
        <v>79</v>
      </c>
      <c r="C43" s="32" t="s">
        <v>132</v>
      </c>
      <c r="D43" s="10" t="s">
        <v>82</v>
      </c>
      <c r="E43" s="11">
        <v>5</v>
      </c>
      <c r="F43" s="11"/>
      <c r="G43" s="11"/>
      <c r="H43" s="18"/>
      <c r="I43" s="18">
        <f t="shared" si="0"/>
        <v>0</v>
      </c>
      <c r="J43" s="2"/>
    </row>
    <row r="44" spans="1:10" ht="23.25" customHeight="1" x14ac:dyDescent="0.25">
      <c r="A44" s="16" t="s">
        <v>66</v>
      </c>
      <c r="B44" s="9" t="s">
        <v>80</v>
      </c>
      <c r="C44" s="32" t="s">
        <v>133</v>
      </c>
      <c r="D44" s="10" t="s">
        <v>82</v>
      </c>
      <c r="E44" s="11">
        <v>5</v>
      </c>
      <c r="F44" s="11"/>
      <c r="G44" s="11"/>
      <c r="H44" s="18"/>
      <c r="I44" s="18">
        <f t="shared" si="0"/>
        <v>0</v>
      </c>
      <c r="J44" s="2"/>
    </row>
    <row r="45" spans="1:10" ht="321" customHeight="1" x14ac:dyDescent="0.25">
      <c r="A45" s="49" t="s">
        <v>67</v>
      </c>
      <c r="B45" s="9" t="s">
        <v>81</v>
      </c>
      <c r="C45" s="32" t="s">
        <v>175</v>
      </c>
      <c r="D45" s="10" t="s">
        <v>82</v>
      </c>
      <c r="E45" s="11">
        <v>3</v>
      </c>
      <c r="F45" s="11"/>
      <c r="G45" s="11"/>
      <c r="H45" s="18"/>
      <c r="I45" s="18">
        <f t="shared" si="0"/>
        <v>0</v>
      </c>
      <c r="J45" s="2"/>
    </row>
    <row r="46" spans="1:10" ht="36" customHeight="1" x14ac:dyDescent="0.25">
      <c r="A46" s="16" t="s">
        <v>84</v>
      </c>
      <c r="B46" s="9" t="s">
        <v>134</v>
      </c>
      <c r="C46" s="32" t="s">
        <v>156</v>
      </c>
      <c r="D46" s="10" t="s">
        <v>82</v>
      </c>
      <c r="E46" s="11">
        <v>6</v>
      </c>
      <c r="F46" s="11"/>
      <c r="G46" s="11"/>
      <c r="H46" s="18"/>
      <c r="I46" s="18">
        <f t="shared" si="0"/>
        <v>0</v>
      </c>
      <c r="J46" s="2"/>
    </row>
    <row r="47" spans="1:10" ht="37.5" customHeight="1" x14ac:dyDescent="0.25">
      <c r="A47" s="16" t="s">
        <v>85</v>
      </c>
      <c r="B47" s="9" t="s">
        <v>135</v>
      </c>
      <c r="C47" s="32" t="s">
        <v>157</v>
      </c>
      <c r="D47" s="10" t="s">
        <v>82</v>
      </c>
      <c r="E47" s="11">
        <v>5</v>
      </c>
      <c r="F47" s="11"/>
      <c r="G47" s="11"/>
      <c r="H47" s="18"/>
      <c r="I47" s="18">
        <f t="shared" si="0"/>
        <v>0</v>
      </c>
      <c r="J47" s="2"/>
    </row>
    <row r="48" spans="1:10" ht="24" customHeight="1" x14ac:dyDescent="0.25">
      <c r="A48" s="49" t="s">
        <v>86</v>
      </c>
      <c r="B48" s="9" t="s">
        <v>136</v>
      </c>
      <c r="C48" s="32" t="s">
        <v>158</v>
      </c>
      <c r="D48" s="10" t="s">
        <v>82</v>
      </c>
      <c r="E48" s="11">
        <v>5</v>
      </c>
      <c r="F48" s="11"/>
      <c r="G48" s="11"/>
      <c r="H48" s="18"/>
      <c r="I48" s="18">
        <f t="shared" si="0"/>
        <v>0</v>
      </c>
      <c r="J48" s="2"/>
    </row>
    <row r="49" spans="1:10" ht="27.75" customHeight="1" x14ac:dyDescent="0.25">
      <c r="A49" s="16" t="s">
        <v>184</v>
      </c>
      <c r="B49" s="9" t="s">
        <v>137</v>
      </c>
      <c r="C49" s="32" t="s">
        <v>159</v>
      </c>
      <c r="D49" s="10" t="s">
        <v>82</v>
      </c>
      <c r="E49" s="11">
        <v>15</v>
      </c>
      <c r="F49" s="11"/>
      <c r="G49" s="11"/>
      <c r="H49" s="18"/>
      <c r="I49" s="18">
        <f t="shared" si="0"/>
        <v>0</v>
      </c>
      <c r="J49" s="2"/>
    </row>
    <row r="50" spans="1:10" ht="54.75" customHeight="1" x14ac:dyDescent="0.25">
      <c r="A50" s="16" t="s">
        <v>87</v>
      </c>
      <c r="B50" s="9" t="s">
        <v>138</v>
      </c>
      <c r="C50" s="32" t="s">
        <v>160</v>
      </c>
      <c r="D50" s="10" t="s">
        <v>82</v>
      </c>
      <c r="E50" s="11">
        <v>4</v>
      </c>
      <c r="F50" s="11"/>
      <c r="G50" s="11"/>
      <c r="H50" s="18"/>
      <c r="I50" s="18">
        <f t="shared" si="0"/>
        <v>0</v>
      </c>
      <c r="J50" s="2"/>
    </row>
    <row r="51" spans="1:10" ht="89.25" customHeight="1" x14ac:dyDescent="0.25">
      <c r="A51" s="49" t="s">
        <v>88</v>
      </c>
      <c r="B51" s="9" t="s">
        <v>139</v>
      </c>
      <c r="C51" s="32" t="s">
        <v>161</v>
      </c>
      <c r="D51" s="10" t="s">
        <v>82</v>
      </c>
      <c r="E51" s="11">
        <v>4</v>
      </c>
      <c r="F51" s="11"/>
      <c r="G51" s="11"/>
      <c r="H51" s="18"/>
      <c r="I51" s="18">
        <f t="shared" si="0"/>
        <v>0</v>
      </c>
      <c r="J51" s="2"/>
    </row>
    <row r="52" spans="1:10" ht="126" customHeight="1" x14ac:dyDescent="0.25">
      <c r="A52" s="16" t="s">
        <v>89</v>
      </c>
      <c r="B52" s="9" t="s">
        <v>140</v>
      </c>
      <c r="C52" s="32" t="s">
        <v>176</v>
      </c>
      <c r="D52" s="10" t="s">
        <v>82</v>
      </c>
      <c r="E52" s="11">
        <v>1</v>
      </c>
      <c r="F52" s="11"/>
      <c r="G52" s="11"/>
      <c r="H52" s="18"/>
      <c r="I52" s="18">
        <f t="shared" si="0"/>
        <v>0</v>
      </c>
      <c r="J52" s="2"/>
    </row>
    <row r="53" spans="1:10" ht="29.25" customHeight="1" x14ac:dyDescent="0.25">
      <c r="A53" s="16" t="s">
        <v>90</v>
      </c>
      <c r="B53" s="9" t="s">
        <v>141</v>
      </c>
      <c r="C53" s="32" t="s">
        <v>162</v>
      </c>
      <c r="D53" s="10" t="s">
        <v>82</v>
      </c>
      <c r="E53" s="11">
        <v>3</v>
      </c>
      <c r="F53" s="11"/>
      <c r="G53" s="11"/>
      <c r="H53" s="18"/>
      <c r="I53" s="18">
        <f t="shared" si="0"/>
        <v>0</v>
      </c>
      <c r="J53" s="2"/>
    </row>
    <row r="54" spans="1:10" ht="228" customHeight="1" x14ac:dyDescent="0.25">
      <c r="A54" s="49" t="s">
        <v>91</v>
      </c>
      <c r="B54" s="9" t="s">
        <v>142</v>
      </c>
      <c r="C54" s="32" t="s">
        <v>177</v>
      </c>
      <c r="D54" s="10" t="s">
        <v>82</v>
      </c>
      <c r="E54" s="11">
        <v>4</v>
      </c>
      <c r="F54" s="11"/>
      <c r="G54" s="11"/>
      <c r="H54" s="18"/>
      <c r="I54" s="18">
        <f t="shared" si="0"/>
        <v>0</v>
      </c>
      <c r="J54" s="2"/>
    </row>
    <row r="55" spans="1:10" ht="213" customHeight="1" x14ac:dyDescent="0.25">
      <c r="A55" s="16" t="s">
        <v>92</v>
      </c>
      <c r="B55" s="9" t="s">
        <v>143</v>
      </c>
      <c r="C55" s="32" t="s">
        <v>178</v>
      </c>
      <c r="D55" s="10" t="s">
        <v>82</v>
      </c>
      <c r="E55" s="11">
        <v>1</v>
      </c>
      <c r="F55" s="11"/>
      <c r="G55" s="11"/>
      <c r="H55" s="18"/>
      <c r="I55" s="18">
        <f t="shared" si="0"/>
        <v>0</v>
      </c>
      <c r="J55" s="2"/>
    </row>
    <row r="56" spans="1:10" ht="33.75" customHeight="1" x14ac:dyDescent="0.25">
      <c r="A56" s="16" t="s">
        <v>93</v>
      </c>
      <c r="B56" s="9" t="s">
        <v>144</v>
      </c>
      <c r="C56" s="32" t="s">
        <v>163</v>
      </c>
      <c r="D56" s="10" t="s">
        <v>82</v>
      </c>
      <c r="E56" s="11">
        <v>10</v>
      </c>
      <c r="F56" s="11"/>
      <c r="G56" s="11"/>
      <c r="H56" s="18"/>
      <c r="I56" s="18">
        <f t="shared" si="0"/>
        <v>0</v>
      </c>
      <c r="J56" s="2"/>
    </row>
    <row r="57" spans="1:10" ht="101.25" customHeight="1" x14ac:dyDescent="0.25">
      <c r="A57" s="49" t="s">
        <v>94</v>
      </c>
      <c r="B57" s="9" t="s">
        <v>145</v>
      </c>
      <c r="C57" s="32" t="s">
        <v>179</v>
      </c>
      <c r="D57" s="10" t="s">
        <v>82</v>
      </c>
      <c r="E57" s="11">
        <v>1</v>
      </c>
      <c r="F57" s="11"/>
      <c r="G57" s="11"/>
      <c r="H57" s="18"/>
      <c r="I57" s="18">
        <f t="shared" si="0"/>
        <v>0</v>
      </c>
      <c r="J57" s="2"/>
    </row>
    <row r="58" spans="1:10" ht="22.5" customHeight="1" x14ac:dyDescent="0.25">
      <c r="A58" s="16" t="s">
        <v>95</v>
      </c>
      <c r="B58" s="9" t="s">
        <v>146</v>
      </c>
      <c r="C58" s="32" t="s">
        <v>164</v>
      </c>
      <c r="D58" s="10" t="s">
        <v>82</v>
      </c>
      <c r="E58" s="11">
        <v>30</v>
      </c>
      <c r="F58" s="11"/>
      <c r="G58" s="11"/>
      <c r="H58" s="18"/>
      <c r="I58" s="18">
        <f t="shared" si="0"/>
        <v>0</v>
      </c>
      <c r="J58" s="2"/>
    </row>
    <row r="59" spans="1:10" ht="23.25" customHeight="1" x14ac:dyDescent="0.25">
      <c r="A59" s="16" t="s">
        <v>96</v>
      </c>
      <c r="B59" s="9" t="s">
        <v>147</v>
      </c>
      <c r="C59" s="32" t="s">
        <v>165</v>
      </c>
      <c r="D59" s="10" t="s">
        <v>82</v>
      </c>
      <c r="E59" s="11">
        <v>30</v>
      </c>
      <c r="F59" s="11"/>
      <c r="G59" s="11"/>
      <c r="H59" s="18"/>
      <c r="I59" s="18">
        <f t="shared" si="0"/>
        <v>0</v>
      </c>
      <c r="J59" s="2"/>
    </row>
    <row r="60" spans="1:10" ht="22.5" customHeight="1" x14ac:dyDescent="0.25">
      <c r="A60" s="49" t="s">
        <v>97</v>
      </c>
      <c r="B60" s="9" t="s">
        <v>148</v>
      </c>
      <c r="C60" s="32" t="s">
        <v>166</v>
      </c>
      <c r="D60" s="10" t="s">
        <v>82</v>
      </c>
      <c r="E60" s="11">
        <v>30</v>
      </c>
      <c r="F60" s="11"/>
      <c r="G60" s="11"/>
      <c r="H60" s="18"/>
      <c r="I60" s="18">
        <f t="shared" si="0"/>
        <v>0</v>
      </c>
      <c r="J60" s="2"/>
    </row>
    <row r="61" spans="1:10" ht="24.75" customHeight="1" x14ac:dyDescent="0.25">
      <c r="A61" s="16" t="s">
        <v>98</v>
      </c>
      <c r="B61" s="9" t="s">
        <v>149</v>
      </c>
      <c r="C61" s="32" t="s">
        <v>167</v>
      </c>
      <c r="D61" s="10" t="s">
        <v>82</v>
      </c>
      <c r="E61" s="11">
        <v>6</v>
      </c>
      <c r="F61" s="11"/>
      <c r="G61" s="11"/>
      <c r="H61" s="18"/>
      <c r="I61" s="18">
        <f t="shared" si="0"/>
        <v>0</v>
      </c>
      <c r="J61" s="2"/>
    </row>
    <row r="62" spans="1:10" ht="77.25" customHeight="1" x14ac:dyDescent="0.25">
      <c r="A62" s="16" t="s">
        <v>99</v>
      </c>
      <c r="B62" s="9" t="s">
        <v>150</v>
      </c>
      <c r="C62" s="32" t="s">
        <v>168</v>
      </c>
      <c r="D62" s="10" t="s">
        <v>82</v>
      </c>
      <c r="E62" s="11">
        <v>1</v>
      </c>
      <c r="F62" s="11"/>
      <c r="G62" s="11"/>
      <c r="H62" s="18"/>
      <c r="I62" s="18">
        <f t="shared" si="0"/>
        <v>0</v>
      </c>
      <c r="J62" s="2"/>
    </row>
    <row r="63" spans="1:10" ht="24.75" customHeight="1" x14ac:dyDescent="0.25">
      <c r="A63" s="49" t="s">
        <v>100</v>
      </c>
      <c r="B63" s="9" t="s">
        <v>151</v>
      </c>
      <c r="C63" s="32" t="s">
        <v>169</v>
      </c>
      <c r="D63" s="10" t="s">
        <v>82</v>
      </c>
      <c r="E63" s="11">
        <v>3</v>
      </c>
      <c r="F63" s="11"/>
      <c r="G63" s="11"/>
      <c r="H63" s="18"/>
      <c r="I63" s="18">
        <f t="shared" si="0"/>
        <v>0</v>
      </c>
      <c r="J63" s="2"/>
    </row>
    <row r="64" spans="1:10" ht="120" customHeight="1" x14ac:dyDescent="0.25">
      <c r="A64" s="65" t="s">
        <v>101</v>
      </c>
      <c r="B64" s="66" t="s">
        <v>152</v>
      </c>
      <c r="C64" s="67" t="s">
        <v>180</v>
      </c>
      <c r="D64" s="68" t="s">
        <v>82</v>
      </c>
      <c r="E64" s="66">
        <v>6</v>
      </c>
      <c r="F64" s="66"/>
      <c r="G64" s="66"/>
      <c r="H64" s="69"/>
      <c r="I64" s="69">
        <f t="shared" si="0"/>
        <v>0</v>
      </c>
      <c r="J64" s="2"/>
    </row>
    <row r="65" spans="1:10" ht="119.25" customHeight="1" x14ac:dyDescent="0.25">
      <c r="A65" s="16" t="s">
        <v>102</v>
      </c>
      <c r="B65" s="9" t="s">
        <v>153</v>
      </c>
      <c r="C65" s="32" t="s">
        <v>181</v>
      </c>
      <c r="D65" s="10" t="s">
        <v>82</v>
      </c>
      <c r="E65" s="11">
        <v>2</v>
      </c>
      <c r="F65" s="11"/>
      <c r="G65" s="11"/>
      <c r="H65" s="18"/>
      <c r="I65" s="18">
        <f t="shared" si="0"/>
        <v>0</v>
      </c>
      <c r="J65" s="2"/>
    </row>
    <row r="66" spans="1:10" ht="27.75" customHeight="1" x14ac:dyDescent="0.25">
      <c r="A66" s="49" t="s">
        <v>103</v>
      </c>
      <c r="B66" s="9" t="s">
        <v>154</v>
      </c>
      <c r="C66" s="32" t="s">
        <v>182</v>
      </c>
      <c r="D66" s="10" t="s">
        <v>82</v>
      </c>
      <c r="E66" s="11">
        <v>1</v>
      </c>
      <c r="F66" s="11"/>
      <c r="G66" s="11"/>
      <c r="H66" s="18"/>
      <c r="I66" s="18">
        <f t="shared" si="0"/>
        <v>0</v>
      </c>
      <c r="J66" s="2"/>
    </row>
    <row r="67" spans="1:10" ht="50.25" customHeight="1" x14ac:dyDescent="0.25">
      <c r="A67" s="65" t="s">
        <v>104</v>
      </c>
      <c r="B67" s="9" t="s">
        <v>155</v>
      </c>
      <c r="C67" s="32" t="s">
        <v>170</v>
      </c>
      <c r="D67" s="10" t="s">
        <v>82</v>
      </c>
      <c r="E67" s="11">
        <v>10</v>
      </c>
      <c r="F67" s="11"/>
      <c r="G67" s="11"/>
      <c r="H67" s="18"/>
      <c r="I67" s="18">
        <f t="shared" si="0"/>
        <v>0</v>
      </c>
      <c r="J67" s="2"/>
    </row>
    <row r="68" spans="1:10" ht="243.75" customHeight="1" x14ac:dyDescent="0.25">
      <c r="A68" s="16" t="s">
        <v>172</v>
      </c>
      <c r="B68" s="9" t="s">
        <v>183</v>
      </c>
      <c r="C68" s="32" t="s">
        <v>171</v>
      </c>
      <c r="D68" s="10" t="s">
        <v>82</v>
      </c>
      <c r="E68" s="11">
        <v>1</v>
      </c>
      <c r="F68" s="11"/>
      <c r="G68" s="11"/>
      <c r="H68" s="18"/>
      <c r="I68" s="18">
        <f t="shared" si="0"/>
        <v>0</v>
      </c>
      <c r="J68" s="2"/>
    </row>
    <row r="69" spans="1:10" ht="19.5" customHeight="1" x14ac:dyDescent="0.25">
      <c r="A69" s="56" t="s">
        <v>12</v>
      </c>
      <c r="B69" s="57"/>
      <c r="C69" s="57"/>
      <c r="D69" s="57"/>
      <c r="E69" s="57"/>
      <c r="F69" s="57"/>
      <c r="G69" s="57"/>
      <c r="H69" s="58"/>
      <c r="I69" s="20">
        <f>SUM(I15:I68)</f>
        <v>0</v>
      </c>
    </row>
    <row r="70" spans="1:10" ht="19.5" customHeight="1" x14ac:dyDescent="0.25">
      <c r="A70" s="59" t="s">
        <v>9</v>
      </c>
      <c r="B70" s="60"/>
      <c r="C70" s="60"/>
      <c r="D70" s="60"/>
      <c r="E70" s="60"/>
      <c r="F70" s="60"/>
      <c r="G70" s="60"/>
      <c r="H70" s="61"/>
      <c r="I70" s="21">
        <f>I69*0.2</f>
        <v>0</v>
      </c>
    </row>
    <row r="71" spans="1:10" ht="19.5" customHeight="1" x14ac:dyDescent="0.25">
      <c r="A71" s="59" t="s">
        <v>11</v>
      </c>
      <c r="B71" s="60"/>
      <c r="C71" s="60"/>
      <c r="D71" s="60"/>
      <c r="E71" s="60"/>
      <c r="F71" s="60"/>
      <c r="G71" s="60"/>
      <c r="H71" s="61"/>
      <c r="I71" s="22">
        <f>SUM(I69:I70)</f>
        <v>0</v>
      </c>
    </row>
    <row r="72" spans="1:10" ht="19.5" customHeight="1" x14ac:dyDescent="0.25">
      <c r="A72" s="25"/>
      <c r="B72" s="25"/>
      <c r="C72" s="25"/>
      <c r="D72" s="25"/>
      <c r="E72" s="25"/>
      <c r="F72" s="25"/>
      <c r="G72" s="25"/>
      <c r="H72" s="25"/>
      <c r="I72" s="26"/>
    </row>
    <row r="73" spans="1:10" ht="19.5" customHeight="1" x14ac:dyDescent="0.25">
      <c r="A73" s="25"/>
      <c r="B73" s="25"/>
      <c r="C73" s="25"/>
      <c r="D73" s="25"/>
      <c r="E73" s="25"/>
      <c r="F73" s="25"/>
      <c r="G73" s="25"/>
      <c r="H73" s="25"/>
      <c r="I73" s="26"/>
    </row>
    <row r="74" spans="1:10" ht="19.5" customHeight="1" x14ac:dyDescent="0.25">
      <c r="A74" s="25"/>
      <c r="B74" s="25"/>
      <c r="C74" s="25"/>
      <c r="D74" s="25"/>
      <c r="E74" s="25"/>
      <c r="F74" s="25"/>
      <c r="G74" s="25"/>
      <c r="H74" s="25"/>
      <c r="I74" s="26"/>
    </row>
    <row r="75" spans="1:10" ht="19.5" customHeight="1" x14ac:dyDescent="0.25">
      <c r="A75" s="4"/>
      <c r="B75" s="4"/>
      <c r="C75" s="4"/>
      <c r="D75" s="4"/>
      <c r="E75" s="28" t="s">
        <v>41</v>
      </c>
      <c r="F75" s="4"/>
      <c r="G75" s="4"/>
      <c r="H75" s="25"/>
      <c r="I75" s="26"/>
    </row>
    <row r="76" spans="1:10" x14ac:dyDescent="0.25">
      <c r="A76" s="29" t="s">
        <v>47</v>
      </c>
      <c r="B76" s="29"/>
      <c r="C76" s="4"/>
      <c r="D76" s="4"/>
      <c r="E76" s="27" t="s">
        <v>48</v>
      </c>
      <c r="F76" s="4"/>
      <c r="G76" s="4"/>
      <c r="H76" s="12"/>
      <c r="I76" s="12"/>
      <c r="J76" s="2"/>
    </row>
    <row r="77" spans="1:10" x14ac:dyDescent="0.25">
      <c r="A77" s="30" t="s">
        <v>10</v>
      </c>
      <c r="B77" s="30"/>
      <c r="C77" s="4"/>
      <c r="D77" s="31"/>
      <c r="E77" s="31"/>
      <c r="F77" s="31"/>
      <c r="G77" s="31"/>
      <c r="H77" s="4"/>
      <c r="I77" s="13"/>
      <c r="J77" s="2"/>
    </row>
    <row r="78" spans="1:10" x14ac:dyDescent="0.25">
      <c r="A78" s="24"/>
      <c r="B78" s="14"/>
      <c r="C78" s="4"/>
      <c r="D78" s="4"/>
      <c r="E78" s="23"/>
      <c r="F78" s="4"/>
      <c r="G78" s="4"/>
      <c r="H78" s="4"/>
      <c r="I78" s="4"/>
      <c r="J78" s="2"/>
    </row>
    <row r="79" spans="1:10" x14ac:dyDescent="0.25">
      <c r="A79" s="15"/>
      <c r="B79" s="15"/>
      <c r="C79" s="4"/>
      <c r="D79" s="13"/>
      <c r="E79" s="13"/>
      <c r="F79" s="13"/>
      <c r="G79" s="13"/>
      <c r="H79" s="13"/>
      <c r="I79" s="13"/>
      <c r="J79" s="2"/>
    </row>
    <row r="80" spans="1:10" x14ac:dyDescent="0.25">
      <c r="A80" s="15"/>
      <c r="B80" s="15"/>
      <c r="C80" s="4"/>
      <c r="D80" s="13"/>
      <c r="E80" s="13"/>
      <c r="F80" s="13"/>
      <c r="G80" s="13"/>
      <c r="H80" s="13"/>
      <c r="I80" s="13"/>
    </row>
    <row r="81" spans="1:9" x14ac:dyDescent="0.25">
      <c r="A81" s="13"/>
      <c r="B81" s="13"/>
      <c r="C81" s="15"/>
      <c r="D81" s="13"/>
      <c r="E81" s="13"/>
      <c r="F81" s="13"/>
      <c r="G81" s="13"/>
      <c r="H81" s="13"/>
      <c r="I81" s="13"/>
    </row>
    <row r="82" spans="1:9" x14ac:dyDescent="0.25">
      <c r="A82" s="13"/>
      <c r="B82" s="13"/>
      <c r="C82" s="13"/>
      <c r="H82" s="4"/>
      <c r="I82" s="13"/>
    </row>
    <row r="83" spans="1:9" x14ac:dyDescent="0.25">
      <c r="A83" s="13"/>
      <c r="B83" s="13"/>
      <c r="C83" s="13"/>
      <c r="H83" s="4"/>
      <c r="I83" s="13"/>
    </row>
    <row r="88" spans="1:9" x14ac:dyDescent="0.25">
      <c r="C88" s="2"/>
    </row>
  </sheetData>
  <mergeCells count="10">
    <mergeCell ref="A7:H7"/>
    <mergeCell ref="A69:H69"/>
    <mergeCell ref="A70:H70"/>
    <mergeCell ref="A71:H71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2024-07-24T11:28:53Z</cp:lastPrinted>
  <dcterms:created xsi:type="dcterms:W3CDTF">2015-06-05T18:19:34Z</dcterms:created>
  <dcterms:modified xsi:type="dcterms:W3CDTF">2024-07-26T09:16:45Z</dcterms:modified>
</cp:coreProperties>
</file>