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eata\VO-2024\1_Verejné súťaže\6_Vrchné odevy\3_SP FINAL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I26" i="1"/>
  <c r="I10" i="1"/>
  <c r="H53" i="1"/>
  <c r="H33" i="1"/>
  <c r="H30" i="1"/>
  <c r="H29" i="1"/>
  <c r="H26" i="1"/>
  <c r="H25" i="1"/>
  <c r="H20" i="1"/>
  <c r="H12" i="1"/>
  <c r="F51" i="1"/>
  <c r="H51" i="1" s="1"/>
  <c r="I51" i="1" s="1"/>
  <c r="F35" i="1"/>
  <c r="F34" i="1"/>
  <c r="H34" i="1" s="1"/>
  <c r="F23" i="1"/>
  <c r="H23" i="1" s="1"/>
  <c r="I23" i="1" s="1"/>
  <c r="F22" i="1"/>
  <c r="F17" i="1"/>
  <c r="H17" i="1" s="1"/>
  <c r="I17" i="1" s="1"/>
  <c r="F16" i="1"/>
  <c r="F53" i="1"/>
  <c r="I53" i="1" s="1"/>
  <c r="F52" i="1"/>
  <c r="H52" i="1" s="1"/>
  <c r="F50" i="1"/>
  <c r="H50" i="1" s="1"/>
  <c r="I50" i="1" s="1"/>
  <c r="F49" i="1"/>
  <c r="F48" i="1"/>
  <c r="H48" i="1" s="1"/>
  <c r="F47" i="1"/>
  <c r="H47" i="1" s="1"/>
  <c r="I47" i="1" s="1"/>
  <c r="F46" i="1"/>
  <c r="H46" i="1" s="1"/>
  <c r="I46" i="1" s="1"/>
  <c r="F45" i="1"/>
  <c r="F44" i="1"/>
  <c r="H44" i="1" s="1"/>
  <c r="F43" i="1"/>
  <c r="H43" i="1" s="1"/>
  <c r="I43" i="1" s="1"/>
  <c r="F42" i="1"/>
  <c r="H42" i="1" s="1"/>
  <c r="I42" i="1" s="1"/>
  <c r="F41" i="1"/>
  <c r="F40" i="1"/>
  <c r="H40" i="1" s="1"/>
  <c r="F39" i="1"/>
  <c r="H39" i="1" s="1"/>
  <c r="I39" i="1" s="1"/>
  <c r="F38" i="1"/>
  <c r="H38" i="1" s="1"/>
  <c r="I38" i="1" s="1"/>
  <c r="F37" i="1"/>
  <c r="F36" i="1"/>
  <c r="H36" i="1" s="1"/>
  <c r="F33" i="1"/>
  <c r="I33" i="1" s="1"/>
  <c r="F32" i="1"/>
  <c r="H32" i="1" s="1"/>
  <c r="F31" i="1"/>
  <c r="H31" i="1" s="1"/>
  <c r="F30" i="1"/>
  <c r="F29" i="1"/>
  <c r="I29" i="1" s="1"/>
  <c r="F28" i="1"/>
  <c r="H28" i="1" s="1"/>
  <c r="F27" i="1"/>
  <c r="F26" i="1"/>
  <c r="F25" i="1"/>
  <c r="I25" i="1" s="1"/>
  <c r="F24" i="1"/>
  <c r="H24" i="1" s="1"/>
  <c r="F21" i="1"/>
  <c r="H21" i="1" s="1"/>
  <c r="F20" i="1"/>
  <c r="I20" i="1" s="1"/>
  <c r="F19" i="1"/>
  <c r="H19" i="1" s="1"/>
  <c r="F18" i="1"/>
  <c r="H18" i="1" s="1"/>
  <c r="F15" i="1"/>
  <c r="H15" i="1" s="1"/>
  <c r="F14" i="1"/>
  <c r="H14" i="1" s="1"/>
  <c r="I14" i="1" s="1"/>
  <c r="F13" i="1"/>
  <c r="H13" i="1" s="1"/>
  <c r="I13" i="1" s="1"/>
  <c r="F12" i="1"/>
  <c r="I12" i="1" s="1"/>
  <c r="F11" i="1"/>
  <c r="H11" i="1" s="1"/>
  <c r="F10" i="1"/>
  <c r="H10" i="1" s="1"/>
  <c r="I37" i="1" l="1"/>
  <c r="I41" i="1"/>
  <c r="I35" i="1"/>
  <c r="H16" i="1"/>
  <c r="I16" i="1" s="1"/>
  <c r="H41" i="1"/>
  <c r="H49" i="1"/>
  <c r="I49" i="1" s="1"/>
  <c r="I21" i="1"/>
  <c r="I34" i="1"/>
  <c r="I18" i="1"/>
  <c r="I31" i="1"/>
  <c r="F54" i="1"/>
  <c r="H27" i="1"/>
  <c r="I27" i="1" s="1"/>
  <c r="H35" i="1"/>
  <c r="I11" i="1"/>
  <c r="I15" i="1"/>
  <c r="I19" i="1"/>
  <c r="I24" i="1"/>
  <c r="I28" i="1"/>
  <c r="I32" i="1"/>
  <c r="I36" i="1"/>
  <c r="I40" i="1"/>
  <c r="I44" i="1"/>
  <c r="I48" i="1"/>
  <c r="I52" i="1"/>
  <c r="H37" i="1"/>
  <c r="H45" i="1"/>
  <c r="I45" i="1" s="1"/>
  <c r="H22" i="1"/>
  <c r="I22" i="1"/>
  <c r="H54" i="1" l="1"/>
  <c r="I54" i="1"/>
</calcChain>
</file>

<file path=xl/sharedStrings.xml><?xml version="1.0" encoding="utf-8"?>
<sst xmlns="http://schemas.openxmlformats.org/spreadsheetml/2006/main" count="148" uniqueCount="106">
  <si>
    <t>P.č.</t>
  </si>
  <si>
    <t>Názov položky</t>
  </si>
  <si>
    <t>pre príslušníkov PZ</t>
  </si>
  <si>
    <t>1.1.</t>
  </si>
  <si>
    <t>Bunda ¾ zimná</t>
  </si>
  <si>
    <t>-</t>
  </si>
  <si>
    <t>1.2.</t>
  </si>
  <si>
    <t>Bunda ¾ zimná – ženy</t>
  </si>
  <si>
    <t>1.3.</t>
  </si>
  <si>
    <t>Bunda ¾ zimná reflexná</t>
  </si>
  <si>
    <t>1.4.</t>
  </si>
  <si>
    <t>Bunda ¾ zimná reflexná - ženy</t>
  </si>
  <si>
    <t>1.5.</t>
  </si>
  <si>
    <t>Bunda ¾ zimná čierna</t>
  </si>
  <si>
    <t>1.6.</t>
  </si>
  <si>
    <t>Bunda ¾ zimná čierna - ženy</t>
  </si>
  <si>
    <t>1.7.</t>
  </si>
  <si>
    <t>Bunda ¾ zimná modrá</t>
  </si>
  <si>
    <t>1.8.</t>
  </si>
  <si>
    <t>Bunda ¾ zimná modrá - ženy</t>
  </si>
  <si>
    <t>1.9.</t>
  </si>
  <si>
    <t xml:space="preserve">Nohavice s odopínateľnou vložkou </t>
  </si>
  <si>
    <t>1.10.</t>
  </si>
  <si>
    <t>Nohavice s odopínateľnou vložkou - ženy</t>
  </si>
  <si>
    <t>1.11.</t>
  </si>
  <si>
    <t>Nohavice s odopínateľnou vložkou čierne</t>
  </si>
  <si>
    <t>1.12.</t>
  </si>
  <si>
    <t>Nohavice s odopínateľnou vložkou čierne - ženy</t>
  </si>
  <si>
    <t>1.13.</t>
  </si>
  <si>
    <t>Nohavice s odopínateľnou vložkou modré</t>
  </si>
  <si>
    <t>1.14.</t>
  </si>
  <si>
    <t>Nohavice s odopínateľnou vložkou modré - ženy</t>
  </si>
  <si>
    <t>1.15.</t>
  </si>
  <si>
    <t>Nohavice bez vložky</t>
  </si>
  <si>
    <t>1.16.</t>
  </si>
  <si>
    <t>Nohavice bez vložky – ženy</t>
  </si>
  <si>
    <t>1.17.</t>
  </si>
  <si>
    <t>Nohavice bez vložky čierne</t>
  </si>
  <si>
    <t>1.18.</t>
  </si>
  <si>
    <t>Nohavice bez vložky čierne - ženy</t>
  </si>
  <si>
    <t>1.19.</t>
  </si>
  <si>
    <t>Bunda celoročná</t>
  </si>
  <si>
    <t>1.20.</t>
  </si>
  <si>
    <t>Bunda celoročná - ženy</t>
  </si>
  <si>
    <t>1.21.</t>
  </si>
  <si>
    <t>Bunda celoročná reflexná</t>
  </si>
  <si>
    <t>1.22.</t>
  </si>
  <si>
    <t>Bunda celoročná reflexná - ženy</t>
  </si>
  <si>
    <t>1.23.</t>
  </si>
  <si>
    <t>Bunda celoročná čierna</t>
  </si>
  <si>
    <t>1.24.</t>
  </si>
  <si>
    <t>Bunda celoročná čierna - ženy</t>
  </si>
  <si>
    <t>1.25.</t>
  </si>
  <si>
    <t>Bunda celoročná modrá</t>
  </si>
  <si>
    <t>1.26.</t>
  </si>
  <si>
    <t>Bunda celoročná modrá - ženy</t>
  </si>
  <si>
    <t>1.27.</t>
  </si>
  <si>
    <t>Súprava nepremokavá</t>
  </si>
  <si>
    <t>1.28.</t>
  </si>
  <si>
    <t>Súprava nepremokavá - ženy</t>
  </si>
  <si>
    <t>1.29.</t>
  </si>
  <si>
    <t>Súprava nepremokavá čierna</t>
  </si>
  <si>
    <t>1.30.</t>
  </si>
  <si>
    <t>Súprava nepremokavá čierna - ženy</t>
  </si>
  <si>
    <t>1.31.</t>
  </si>
  <si>
    <t>Bunda ľahká</t>
  </si>
  <si>
    <t>1.32.</t>
  </si>
  <si>
    <t>Bunda ľahká – ženy</t>
  </si>
  <si>
    <t>1.33.</t>
  </si>
  <si>
    <t>Bunda ľahká reflexná</t>
  </si>
  <si>
    <t>1.34.</t>
  </si>
  <si>
    <t>Bunda ľahká reflexná – ženy</t>
  </si>
  <si>
    <t>1.35.</t>
  </si>
  <si>
    <t>Bunda ľahká čierna</t>
  </si>
  <si>
    <t>1.36.</t>
  </si>
  <si>
    <t>Bunda ľahká čierna - ženy</t>
  </si>
  <si>
    <t>Vesta bez rukávov</t>
  </si>
  <si>
    <t>.1.38.</t>
  </si>
  <si>
    <t>Vesta bez rukávov - ženy</t>
  </si>
  <si>
    <t>1.39.</t>
  </si>
  <si>
    <t>Vesta bez rukávov čierna</t>
  </si>
  <si>
    <t>1.40.</t>
  </si>
  <si>
    <t>Vesta bez rukávov čierna - ženy</t>
  </si>
  <si>
    <t>1.41.</t>
  </si>
  <si>
    <t>Čiapka zimná pletená čierna</t>
  </si>
  <si>
    <t>1.42.</t>
  </si>
  <si>
    <t>Čiapka zimná pletená modrá</t>
  </si>
  <si>
    <t>1.43.</t>
  </si>
  <si>
    <t>Ochranný návlek na obuv</t>
  </si>
  <si>
    <t>1.44.</t>
  </si>
  <si>
    <t>Ochranný návlek na obuv čierny</t>
  </si>
  <si>
    <t>Celková cena za požadovaný predmet zákazky vyjadrená v EUR</t>
  </si>
  <si>
    <t>Predpokladané množstvo  (kus)</t>
  </si>
  <si>
    <t>pre príslušníkov HaZZ</t>
  </si>
  <si>
    <t>Sadzba DPH (%)</t>
  </si>
  <si>
    <t>POZN.</t>
  </si>
  <si>
    <t>Vyplní uchádzač</t>
  </si>
  <si>
    <t>...................................................................</t>
  </si>
  <si>
    <t>Meno, priezvisko a podpis oprávnenej osoby uchádzača</t>
  </si>
  <si>
    <t xml:space="preserve">V .....................................dňa ........................... </t>
  </si>
  <si>
    <t>príloha č. 2 SP</t>
  </si>
  <si>
    <t xml:space="preserve">                                                                        Štruktúrovaný ropočet ceny rámcovej dohody</t>
  </si>
  <si>
    <t>Celková cena za predpokladané množstvo za položku (v EUR s DPH)</t>
  </si>
  <si>
    <t>Výška DPH  (EUR)</t>
  </si>
  <si>
    <t>Cena za mernú jednotku za 1 kus      (v EUR bez DPH)</t>
  </si>
  <si>
    <t>Celková cena za  predpokladané množstvo za položku    (v EUR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</si>
</sst>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Font="1"/>
    <xf numFmtId="0" fontId="3" fillId="0" borderId="0" xfId="0" applyFont="1"/>
    <xf numFmtId="2" fontId="2" fillId="0" borderId="6" xfId="0" applyNumberFormat="1" applyFont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center" vertical="center" wrapText="1"/>
    </xf>
    <xf numFmtId="2" fontId="6" fillId="3" borderId="9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2" fontId="2" fillId="4" borderId="6" xfId="0" applyNumberFormat="1" applyFont="1" applyFill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" fillId="4" borderId="16" xfId="0" applyFont="1" applyFill="1" applyBorder="1"/>
    <xf numFmtId="0" fontId="2" fillId="0" borderId="0" xfId="0" applyFont="1" applyAlignment="1">
      <alignment horizontal="justify" vertical="center"/>
    </xf>
    <xf numFmtId="0" fontId="0" fillId="0" borderId="17" xfId="0" applyFont="1" applyBorder="1" applyAlignment="1"/>
    <xf numFmtId="0" fontId="4" fillId="0" borderId="17" xfId="0" applyFont="1" applyBorder="1" applyAlignment="1"/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63"/>
  <sheetViews>
    <sheetView tabSelected="1" topLeftCell="A43" zoomScaleNormal="100" workbookViewId="0">
      <selection activeCell="E19" sqref="E19"/>
    </sheetView>
  </sheetViews>
  <sheetFormatPr defaultRowHeight="15" x14ac:dyDescent="0.25"/>
  <cols>
    <col min="1" max="1" width="6.85546875" customWidth="1"/>
    <col min="2" max="2" width="29.140625" customWidth="1"/>
    <col min="3" max="3" width="14.5703125" customWidth="1"/>
    <col min="4" max="4" width="13.28515625" customWidth="1"/>
    <col min="5" max="5" width="17" customWidth="1"/>
    <col min="6" max="6" width="19.85546875" customWidth="1"/>
    <col min="7" max="7" width="11.28515625" customWidth="1"/>
    <col min="8" max="8" width="12.85546875" customWidth="1"/>
    <col min="9" max="9" width="21.85546875" customWidth="1"/>
  </cols>
  <sheetData>
    <row r="4" spans="1:9" ht="19.5" thickBot="1" x14ac:dyDescent="0.35">
      <c r="A4" s="23" t="s">
        <v>101</v>
      </c>
      <c r="B4" s="23"/>
      <c r="C4" s="22"/>
      <c r="D4" s="22"/>
      <c r="E4" s="22"/>
      <c r="F4" s="22"/>
      <c r="G4" s="22"/>
      <c r="H4" s="22"/>
      <c r="I4" s="9" t="s">
        <v>100</v>
      </c>
    </row>
    <row r="5" spans="1:9" ht="25.5" customHeight="1" x14ac:dyDescent="0.25">
      <c r="A5" s="24" t="s">
        <v>0</v>
      </c>
      <c r="B5" s="24" t="s">
        <v>1</v>
      </c>
      <c r="C5" s="30" t="s">
        <v>92</v>
      </c>
      <c r="D5" s="31"/>
      <c r="E5" s="24" t="s">
        <v>104</v>
      </c>
      <c r="F5" s="24" t="s">
        <v>105</v>
      </c>
      <c r="G5" s="24" t="s">
        <v>94</v>
      </c>
      <c r="H5" s="24" t="s">
        <v>103</v>
      </c>
      <c r="I5" s="24" t="s">
        <v>102</v>
      </c>
    </row>
    <row r="6" spans="1:9" x14ac:dyDescent="0.25">
      <c r="A6" s="25"/>
      <c r="B6" s="25"/>
      <c r="C6" s="32"/>
      <c r="D6" s="33"/>
      <c r="E6" s="25"/>
      <c r="F6" s="25"/>
      <c r="G6" s="25"/>
      <c r="H6" s="25"/>
      <c r="I6" s="25"/>
    </row>
    <row r="7" spans="1:9" ht="15.75" thickBot="1" x14ac:dyDescent="0.3">
      <c r="A7" s="25"/>
      <c r="B7" s="25"/>
      <c r="C7" s="34"/>
      <c r="D7" s="35"/>
      <c r="E7" s="25"/>
      <c r="F7" s="25"/>
      <c r="G7" s="25"/>
      <c r="H7" s="25"/>
      <c r="I7" s="25"/>
    </row>
    <row r="8" spans="1:9" x14ac:dyDescent="0.25">
      <c r="A8" s="25"/>
      <c r="B8" s="25"/>
      <c r="C8" s="24" t="s">
        <v>2</v>
      </c>
      <c r="D8" s="24" t="s">
        <v>93</v>
      </c>
      <c r="E8" s="25"/>
      <c r="F8" s="25"/>
      <c r="G8" s="25"/>
      <c r="H8" s="25"/>
      <c r="I8" s="25"/>
    </row>
    <row r="9" spans="1:9" ht="37.5" customHeight="1" thickBot="1" x14ac:dyDescent="0.3">
      <c r="A9" s="26"/>
      <c r="B9" s="26"/>
      <c r="C9" s="26"/>
      <c r="D9" s="26"/>
      <c r="E9" s="26"/>
      <c r="F9" s="26"/>
      <c r="G9" s="26"/>
      <c r="H9" s="26"/>
      <c r="I9" s="26"/>
    </row>
    <row r="10" spans="1:9" ht="17.25" thickBot="1" x14ac:dyDescent="0.3">
      <c r="A10" s="14" t="s">
        <v>3</v>
      </c>
      <c r="B10" s="1" t="s">
        <v>4</v>
      </c>
      <c r="C10" s="4">
        <v>4000</v>
      </c>
      <c r="D10" s="5" t="s">
        <v>5</v>
      </c>
      <c r="E10" s="17"/>
      <c r="F10" s="10">
        <f>C10*E10</f>
        <v>0</v>
      </c>
      <c r="G10" s="10">
        <v>20</v>
      </c>
      <c r="H10" s="10">
        <f>(F10*G10)/100</f>
        <v>0</v>
      </c>
      <c r="I10" s="10">
        <f>F10+H10</f>
        <v>0</v>
      </c>
    </row>
    <row r="11" spans="1:9" ht="17.25" thickBot="1" x14ac:dyDescent="0.3">
      <c r="A11" s="14" t="s">
        <v>6</v>
      </c>
      <c r="B11" s="1" t="s">
        <v>7</v>
      </c>
      <c r="C11" s="4">
        <v>1000</v>
      </c>
      <c r="D11" s="5" t="s">
        <v>5</v>
      </c>
      <c r="E11" s="17"/>
      <c r="F11" s="10">
        <f t="shared" ref="F11:F15" si="0">C11*E11</f>
        <v>0</v>
      </c>
      <c r="G11" s="10">
        <v>20</v>
      </c>
      <c r="H11" s="10">
        <f t="shared" ref="H11:H53" si="1">(F11*G11)/100</f>
        <v>0</v>
      </c>
      <c r="I11" s="10">
        <f t="shared" ref="I11:I53" si="2">F11+H11</f>
        <v>0</v>
      </c>
    </row>
    <row r="12" spans="1:9" ht="17.25" thickBot="1" x14ac:dyDescent="0.3">
      <c r="A12" s="14" t="s">
        <v>8</v>
      </c>
      <c r="B12" s="1" t="s">
        <v>9</v>
      </c>
      <c r="C12" s="4">
        <v>3000</v>
      </c>
      <c r="D12" s="5" t="s">
        <v>5</v>
      </c>
      <c r="E12" s="17"/>
      <c r="F12" s="10">
        <f t="shared" si="0"/>
        <v>0</v>
      </c>
      <c r="G12" s="10">
        <v>20</v>
      </c>
      <c r="H12" s="10">
        <f t="shared" si="1"/>
        <v>0</v>
      </c>
      <c r="I12" s="10">
        <f t="shared" si="2"/>
        <v>0</v>
      </c>
    </row>
    <row r="13" spans="1:9" ht="17.25" thickBot="1" x14ac:dyDescent="0.3">
      <c r="A13" s="14" t="s">
        <v>10</v>
      </c>
      <c r="B13" s="1" t="s">
        <v>11</v>
      </c>
      <c r="C13" s="5">
        <v>800</v>
      </c>
      <c r="D13" s="5" t="s">
        <v>5</v>
      </c>
      <c r="E13" s="17"/>
      <c r="F13" s="10">
        <f t="shared" si="0"/>
        <v>0</v>
      </c>
      <c r="G13" s="10">
        <v>20</v>
      </c>
      <c r="H13" s="10">
        <f t="shared" si="1"/>
        <v>0</v>
      </c>
      <c r="I13" s="10">
        <f t="shared" si="2"/>
        <v>0</v>
      </c>
    </row>
    <row r="14" spans="1:9" ht="17.25" thickBot="1" x14ac:dyDescent="0.3">
      <c r="A14" s="14" t="s">
        <v>12</v>
      </c>
      <c r="B14" s="1" t="s">
        <v>13</v>
      </c>
      <c r="C14" s="4">
        <v>8000</v>
      </c>
      <c r="D14" s="5" t="s">
        <v>5</v>
      </c>
      <c r="E14" s="17"/>
      <c r="F14" s="10">
        <f t="shared" si="0"/>
        <v>0</v>
      </c>
      <c r="G14" s="10">
        <v>20</v>
      </c>
      <c r="H14" s="10">
        <f t="shared" si="1"/>
        <v>0</v>
      </c>
      <c r="I14" s="10">
        <f t="shared" si="2"/>
        <v>0</v>
      </c>
    </row>
    <row r="15" spans="1:9" ht="17.25" thickBot="1" x14ac:dyDescent="0.3">
      <c r="A15" s="14" t="s">
        <v>14</v>
      </c>
      <c r="B15" s="2" t="s">
        <v>15</v>
      </c>
      <c r="C15" s="4">
        <v>3000</v>
      </c>
      <c r="D15" s="5"/>
      <c r="E15" s="17"/>
      <c r="F15" s="10">
        <f t="shared" si="0"/>
        <v>0</v>
      </c>
      <c r="G15" s="10">
        <v>20</v>
      </c>
      <c r="H15" s="10">
        <f t="shared" si="1"/>
        <v>0</v>
      </c>
      <c r="I15" s="10">
        <f t="shared" si="2"/>
        <v>0</v>
      </c>
    </row>
    <row r="16" spans="1:9" ht="17.25" thickBot="1" x14ac:dyDescent="0.3">
      <c r="A16" s="14" t="s">
        <v>16</v>
      </c>
      <c r="B16" s="2" t="s">
        <v>17</v>
      </c>
      <c r="C16" s="5" t="s">
        <v>5</v>
      </c>
      <c r="D16" s="4">
        <v>8000</v>
      </c>
      <c r="E16" s="17"/>
      <c r="F16" s="10">
        <f>D16*E16</f>
        <v>0</v>
      </c>
      <c r="G16" s="10">
        <v>20</v>
      </c>
      <c r="H16" s="10">
        <f t="shared" si="1"/>
        <v>0</v>
      </c>
      <c r="I16" s="10">
        <f t="shared" si="2"/>
        <v>0</v>
      </c>
    </row>
    <row r="17" spans="1:9" ht="17.25" thickBot="1" x14ac:dyDescent="0.3">
      <c r="A17" s="14" t="s">
        <v>18</v>
      </c>
      <c r="B17" s="2" t="s">
        <v>19</v>
      </c>
      <c r="C17" s="5" t="s">
        <v>5</v>
      </c>
      <c r="D17" s="4">
        <v>1200</v>
      </c>
      <c r="E17" s="17"/>
      <c r="F17" s="10">
        <f>D17*E17</f>
        <v>0</v>
      </c>
      <c r="G17" s="10">
        <v>20</v>
      </c>
      <c r="H17" s="10">
        <f t="shared" si="1"/>
        <v>0</v>
      </c>
      <c r="I17" s="10">
        <f t="shared" si="2"/>
        <v>0</v>
      </c>
    </row>
    <row r="18" spans="1:9" ht="17.25" thickBot="1" x14ac:dyDescent="0.3">
      <c r="A18" s="14" t="s">
        <v>20</v>
      </c>
      <c r="B18" s="2" t="s">
        <v>21</v>
      </c>
      <c r="C18" s="4">
        <v>6000</v>
      </c>
      <c r="D18" s="5" t="s">
        <v>5</v>
      </c>
      <c r="E18" s="17"/>
      <c r="F18" s="10">
        <f t="shared" ref="F18:F21" si="3">C18*E18</f>
        <v>0</v>
      </c>
      <c r="G18" s="10">
        <v>20</v>
      </c>
      <c r="H18" s="10">
        <f t="shared" si="1"/>
        <v>0</v>
      </c>
      <c r="I18" s="10">
        <f t="shared" si="2"/>
        <v>0</v>
      </c>
    </row>
    <row r="19" spans="1:9" ht="33.75" thickBot="1" x14ac:dyDescent="0.3">
      <c r="A19" s="14" t="s">
        <v>22</v>
      </c>
      <c r="B19" s="2" t="s">
        <v>23</v>
      </c>
      <c r="C19" s="4">
        <v>2000</v>
      </c>
      <c r="D19" s="5" t="s">
        <v>5</v>
      </c>
      <c r="E19" s="17"/>
      <c r="F19" s="10">
        <f t="shared" si="3"/>
        <v>0</v>
      </c>
      <c r="G19" s="10">
        <v>20</v>
      </c>
      <c r="H19" s="10">
        <f t="shared" si="1"/>
        <v>0</v>
      </c>
      <c r="I19" s="10">
        <f t="shared" si="2"/>
        <v>0</v>
      </c>
    </row>
    <row r="20" spans="1:9" ht="33.75" thickBot="1" x14ac:dyDescent="0.3">
      <c r="A20" s="14" t="s">
        <v>24</v>
      </c>
      <c r="B20" s="2" t="s">
        <v>25</v>
      </c>
      <c r="C20" s="4">
        <v>20000</v>
      </c>
      <c r="D20" s="5" t="s">
        <v>5</v>
      </c>
      <c r="E20" s="17"/>
      <c r="F20" s="10">
        <f t="shared" si="3"/>
        <v>0</v>
      </c>
      <c r="G20" s="10">
        <v>20</v>
      </c>
      <c r="H20" s="10">
        <f t="shared" si="1"/>
        <v>0</v>
      </c>
      <c r="I20" s="10">
        <f t="shared" si="2"/>
        <v>0</v>
      </c>
    </row>
    <row r="21" spans="1:9" ht="33.75" thickBot="1" x14ac:dyDescent="0.3">
      <c r="A21" s="14" t="s">
        <v>26</v>
      </c>
      <c r="B21" s="2" t="s">
        <v>27</v>
      </c>
      <c r="C21" s="4">
        <v>4000</v>
      </c>
      <c r="D21" s="5" t="s">
        <v>5</v>
      </c>
      <c r="E21" s="17"/>
      <c r="F21" s="10">
        <f t="shared" si="3"/>
        <v>0</v>
      </c>
      <c r="G21" s="10">
        <v>20</v>
      </c>
      <c r="H21" s="10">
        <f t="shared" si="1"/>
        <v>0</v>
      </c>
      <c r="I21" s="10">
        <f t="shared" si="2"/>
        <v>0</v>
      </c>
    </row>
    <row r="22" spans="1:9" ht="33.75" thickBot="1" x14ac:dyDescent="0.3">
      <c r="A22" s="14" t="s">
        <v>28</v>
      </c>
      <c r="B22" s="2" t="s">
        <v>29</v>
      </c>
      <c r="C22" s="5" t="s">
        <v>5</v>
      </c>
      <c r="D22" s="4">
        <v>8000</v>
      </c>
      <c r="E22" s="17"/>
      <c r="F22" s="10">
        <f t="shared" ref="F22:F23" si="4">D22*E22</f>
        <v>0</v>
      </c>
      <c r="G22" s="10">
        <v>20</v>
      </c>
      <c r="H22" s="10">
        <f t="shared" si="1"/>
        <v>0</v>
      </c>
      <c r="I22" s="10">
        <f t="shared" si="2"/>
        <v>0</v>
      </c>
    </row>
    <row r="23" spans="1:9" ht="33.75" thickBot="1" x14ac:dyDescent="0.3">
      <c r="A23" s="14" t="s">
        <v>30</v>
      </c>
      <c r="B23" s="2" t="s">
        <v>31</v>
      </c>
      <c r="C23" s="5" t="s">
        <v>5</v>
      </c>
      <c r="D23" s="4">
        <v>1200</v>
      </c>
      <c r="E23" s="17"/>
      <c r="F23" s="10">
        <f t="shared" si="4"/>
        <v>0</v>
      </c>
      <c r="G23" s="10">
        <v>20</v>
      </c>
      <c r="H23" s="10">
        <f t="shared" si="1"/>
        <v>0</v>
      </c>
      <c r="I23" s="10">
        <f t="shared" si="2"/>
        <v>0</v>
      </c>
    </row>
    <row r="24" spans="1:9" ht="17.25" thickBot="1" x14ac:dyDescent="0.3">
      <c r="A24" s="14" t="s">
        <v>32</v>
      </c>
      <c r="B24" s="2" t="s">
        <v>33</v>
      </c>
      <c r="C24" s="4">
        <v>2000</v>
      </c>
      <c r="D24" s="5" t="s">
        <v>5</v>
      </c>
      <c r="E24" s="17"/>
      <c r="F24" s="10">
        <f t="shared" ref="F24:F33" si="5">C24*E24</f>
        <v>0</v>
      </c>
      <c r="G24" s="10">
        <v>20</v>
      </c>
      <c r="H24" s="10">
        <f t="shared" si="1"/>
        <v>0</v>
      </c>
      <c r="I24" s="10">
        <f t="shared" si="2"/>
        <v>0</v>
      </c>
    </row>
    <row r="25" spans="1:9" ht="17.25" thickBot="1" x14ac:dyDescent="0.3">
      <c r="A25" s="14" t="s">
        <v>34</v>
      </c>
      <c r="B25" s="2" t="s">
        <v>35</v>
      </c>
      <c r="C25" s="5">
        <v>400</v>
      </c>
      <c r="D25" s="5" t="s">
        <v>5</v>
      </c>
      <c r="E25" s="17"/>
      <c r="F25" s="10">
        <f t="shared" si="5"/>
        <v>0</v>
      </c>
      <c r="G25" s="10">
        <v>20</v>
      </c>
      <c r="H25" s="10">
        <f t="shared" si="1"/>
        <v>0</v>
      </c>
      <c r="I25" s="10">
        <f t="shared" si="2"/>
        <v>0</v>
      </c>
    </row>
    <row r="26" spans="1:9" ht="17.25" thickBot="1" x14ac:dyDescent="0.3">
      <c r="A26" s="14" t="s">
        <v>36</v>
      </c>
      <c r="B26" s="2" t="s">
        <v>37</v>
      </c>
      <c r="C26" s="4">
        <v>4000</v>
      </c>
      <c r="D26" s="5" t="s">
        <v>5</v>
      </c>
      <c r="E26" s="17"/>
      <c r="F26" s="10">
        <f t="shared" si="5"/>
        <v>0</v>
      </c>
      <c r="G26" s="10">
        <v>20</v>
      </c>
      <c r="H26" s="10">
        <f t="shared" si="1"/>
        <v>0</v>
      </c>
      <c r="I26" s="10">
        <f t="shared" si="2"/>
        <v>0</v>
      </c>
    </row>
    <row r="27" spans="1:9" ht="17.25" thickBot="1" x14ac:dyDescent="0.3">
      <c r="A27" s="14" t="s">
        <v>38</v>
      </c>
      <c r="B27" s="2" t="s">
        <v>39</v>
      </c>
      <c r="C27" s="4">
        <v>1000</v>
      </c>
      <c r="D27" s="5" t="s">
        <v>5</v>
      </c>
      <c r="E27" s="17"/>
      <c r="F27" s="10">
        <f t="shared" si="5"/>
        <v>0</v>
      </c>
      <c r="G27" s="10">
        <v>20</v>
      </c>
      <c r="H27" s="10">
        <f t="shared" si="1"/>
        <v>0</v>
      </c>
      <c r="I27" s="10">
        <f t="shared" si="2"/>
        <v>0</v>
      </c>
    </row>
    <row r="28" spans="1:9" ht="17.25" thickBot="1" x14ac:dyDescent="0.3">
      <c r="A28" s="14" t="s">
        <v>40</v>
      </c>
      <c r="B28" s="2" t="s">
        <v>41</v>
      </c>
      <c r="C28" s="4">
        <v>4000</v>
      </c>
      <c r="D28" s="5" t="s">
        <v>5</v>
      </c>
      <c r="E28" s="17"/>
      <c r="F28" s="10">
        <f t="shared" si="5"/>
        <v>0</v>
      </c>
      <c r="G28" s="10">
        <v>20</v>
      </c>
      <c r="H28" s="10">
        <f t="shared" si="1"/>
        <v>0</v>
      </c>
      <c r="I28" s="10">
        <f t="shared" si="2"/>
        <v>0</v>
      </c>
    </row>
    <row r="29" spans="1:9" ht="17.25" thickBot="1" x14ac:dyDescent="0.3">
      <c r="A29" s="14" t="s">
        <v>42</v>
      </c>
      <c r="B29" s="2" t="s">
        <v>43</v>
      </c>
      <c r="C29" s="4">
        <v>1000</v>
      </c>
      <c r="D29" s="5" t="s">
        <v>5</v>
      </c>
      <c r="E29" s="17"/>
      <c r="F29" s="10">
        <f t="shared" si="5"/>
        <v>0</v>
      </c>
      <c r="G29" s="10">
        <v>20</v>
      </c>
      <c r="H29" s="10">
        <f t="shared" si="1"/>
        <v>0</v>
      </c>
      <c r="I29" s="10">
        <f t="shared" si="2"/>
        <v>0</v>
      </c>
    </row>
    <row r="30" spans="1:9" ht="17.25" thickBot="1" x14ac:dyDescent="0.3">
      <c r="A30" s="14" t="s">
        <v>44</v>
      </c>
      <c r="B30" s="2" t="s">
        <v>45</v>
      </c>
      <c r="C30" s="4">
        <v>3000</v>
      </c>
      <c r="D30" s="5" t="s">
        <v>5</v>
      </c>
      <c r="E30" s="17"/>
      <c r="F30" s="10">
        <f t="shared" si="5"/>
        <v>0</v>
      </c>
      <c r="G30" s="10">
        <v>20</v>
      </c>
      <c r="H30" s="10">
        <f t="shared" si="1"/>
        <v>0</v>
      </c>
      <c r="I30" s="10">
        <f t="shared" si="2"/>
        <v>0</v>
      </c>
    </row>
    <row r="31" spans="1:9" ht="17.25" thickBot="1" x14ac:dyDescent="0.3">
      <c r="A31" s="14" t="s">
        <v>46</v>
      </c>
      <c r="B31" s="2" t="s">
        <v>47</v>
      </c>
      <c r="C31" s="5">
        <v>800</v>
      </c>
      <c r="D31" s="5" t="s">
        <v>5</v>
      </c>
      <c r="E31" s="17"/>
      <c r="F31" s="10">
        <f t="shared" si="5"/>
        <v>0</v>
      </c>
      <c r="G31" s="10">
        <v>20</v>
      </c>
      <c r="H31" s="10">
        <f t="shared" si="1"/>
        <v>0</v>
      </c>
      <c r="I31" s="10">
        <f t="shared" si="2"/>
        <v>0</v>
      </c>
    </row>
    <row r="32" spans="1:9" ht="17.25" thickBot="1" x14ac:dyDescent="0.3">
      <c r="A32" s="14" t="s">
        <v>48</v>
      </c>
      <c r="B32" s="2" t="s">
        <v>49</v>
      </c>
      <c r="C32" s="4">
        <v>10000</v>
      </c>
      <c r="D32" s="5" t="s">
        <v>5</v>
      </c>
      <c r="E32" s="17"/>
      <c r="F32" s="10">
        <f t="shared" si="5"/>
        <v>0</v>
      </c>
      <c r="G32" s="10">
        <v>20</v>
      </c>
      <c r="H32" s="10">
        <f t="shared" si="1"/>
        <v>0</v>
      </c>
      <c r="I32" s="10">
        <f t="shared" si="2"/>
        <v>0</v>
      </c>
    </row>
    <row r="33" spans="1:9" ht="17.25" thickBot="1" x14ac:dyDescent="0.3">
      <c r="A33" s="14" t="s">
        <v>50</v>
      </c>
      <c r="B33" s="2" t="s">
        <v>51</v>
      </c>
      <c r="C33" s="4">
        <v>3000</v>
      </c>
      <c r="D33" s="5" t="s">
        <v>5</v>
      </c>
      <c r="E33" s="17"/>
      <c r="F33" s="10">
        <f t="shared" si="5"/>
        <v>0</v>
      </c>
      <c r="G33" s="10">
        <v>20</v>
      </c>
      <c r="H33" s="10">
        <f t="shared" si="1"/>
        <v>0</v>
      </c>
      <c r="I33" s="10">
        <f t="shared" si="2"/>
        <v>0</v>
      </c>
    </row>
    <row r="34" spans="1:9" ht="17.25" thickBot="1" x14ac:dyDescent="0.3">
      <c r="A34" s="14" t="s">
        <v>52</v>
      </c>
      <c r="B34" s="2" t="s">
        <v>53</v>
      </c>
      <c r="C34" s="5" t="s">
        <v>5</v>
      </c>
      <c r="D34" s="4">
        <v>8000</v>
      </c>
      <c r="E34" s="17"/>
      <c r="F34" s="10">
        <f t="shared" ref="F34:F35" si="6">D34*E34</f>
        <v>0</v>
      </c>
      <c r="G34" s="10">
        <v>20</v>
      </c>
      <c r="H34" s="10">
        <f t="shared" si="1"/>
        <v>0</v>
      </c>
      <c r="I34" s="10">
        <f t="shared" si="2"/>
        <v>0</v>
      </c>
    </row>
    <row r="35" spans="1:9" ht="17.25" thickBot="1" x14ac:dyDescent="0.3">
      <c r="A35" s="14" t="s">
        <v>54</v>
      </c>
      <c r="B35" s="2" t="s">
        <v>55</v>
      </c>
      <c r="C35" s="5" t="s">
        <v>5</v>
      </c>
      <c r="D35" s="4">
        <v>1200</v>
      </c>
      <c r="E35" s="17"/>
      <c r="F35" s="10">
        <f t="shared" si="6"/>
        <v>0</v>
      </c>
      <c r="G35" s="10">
        <v>20</v>
      </c>
      <c r="H35" s="10">
        <f t="shared" si="1"/>
        <v>0</v>
      </c>
      <c r="I35" s="10">
        <f t="shared" si="2"/>
        <v>0</v>
      </c>
    </row>
    <row r="36" spans="1:9" ht="17.25" thickBot="1" x14ac:dyDescent="0.3">
      <c r="A36" s="14" t="s">
        <v>56</v>
      </c>
      <c r="B36" s="2" t="s">
        <v>57</v>
      </c>
      <c r="C36" s="4">
        <v>2000</v>
      </c>
      <c r="D36" s="5" t="s">
        <v>5</v>
      </c>
      <c r="E36" s="17"/>
      <c r="F36" s="10">
        <f t="shared" ref="F36:F50" si="7">C36*E36</f>
        <v>0</v>
      </c>
      <c r="G36" s="10">
        <v>20</v>
      </c>
      <c r="H36" s="10">
        <f t="shared" si="1"/>
        <v>0</v>
      </c>
      <c r="I36" s="10">
        <f t="shared" si="2"/>
        <v>0</v>
      </c>
    </row>
    <row r="37" spans="1:9" ht="17.25" thickBot="1" x14ac:dyDescent="0.3">
      <c r="A37" s="14" t="s">
        <v>58</v>
      </c>
      <c r="B37" s="2" t="s">
        <v>59</v>
      </c>
      <c r="C37" s="5">
        <v>800</v>
      </c>
      <c r="D37" s="5" t="s">
        <v>5</v>
      </c>
      <c r="E37" s="17"/>
      <c r="F37" s="10">
        <f t="shared" si="7"/>
        <v>0</v>
      </c>
      <c r="G37" s="10">
        <v>20</v>
      </c>
      <c r="H37" s="10">
        <f t="shared" si="1"/>
        <v>0</v>
      </c>
      <c r="I37" s="10">
        <f t="shared" si="2"/>
        <v>0</v>
      </c>
    </row>
    <row r="38" spans="1:9" ht="17.25" thickBot="1" x14ac:dyDescent="0.3">
      <c r="A38" s="14" t="s">
        <v>60</v>
      </c>
      <c r="B38" s="2" t="s">
        <v>61</v>
      </c>
      <c r="C38" s="4">
        <v>6000</v>
      </c>
      <c r="D38" s="5" t="s">
        <v>5</v>
      </c>
      <c r="E38" s="17"/>
      <c r="F38" s="10">
        <f t="shared" si="7"/>
        <v>0</v>
      </c>
      <c r="G38" s="10">
        <v>20</v>
      </c>
      <c r="H38" s="10">
        <f t="shared" si="1"/>
        <v>0</v>
      </c>
      <c r="I38" s="10">
        <f t="shared" si="2"/>
        <v>0</v>
      </c>
    </row>
    <row r="39" spans="1:9" ht="25.5" customHeight="1" thickBot="1" x14ac:dyDescent="0.3">
      <c r="A39" s="14" t="s">
        <v>62</v>
      </c>
      <c r="B39" s="2" t="s">
        <v>63</v>
      </c>
      <c r="C39" s="4">
        <v>2000</v>
      </c>
      <c r="D39" s="5" t="s">
        <v>5</v>
      </c>
      <c r="E39" s="17"/>
      <c r="F39" s="10">
        <f t="shared" si="7"/>
        <v>0</v>
      </c>
      <c r="G39" s="10">
        <v>20</v>
      </c>
      <c r="H39" s="10">
        <f t="shared" si="1"/>
        <v>0</v>
      </c>
      <c r="I39" s="10">
        <f t="shared" si="2"/>
        <v>0</v>
      </c>
    </row>
    <row r="40" spans="1:9" ht="17.25" thickBot="1" x14ac:dyDescent="0.3">
      <c r="A40" s="14" t="s">
        <v>64</v>
      </c>
      <c r="B40" s="1" t="s">
        <v>65</v>
      </c>
      <c r="C40" s="4">
        <v>2000</v>
      </c>
      <c r="D40" s="5" t="s">
        <v>5</v>
      </c>
      <c r="E40" s="17"/>
      <c r="F40" s="10">
        <f t="shared" si="7"/>
        <v>0</v>
      </c>
      <c r="G40" s="10">
        <v>20</v>
      </c>
      <c r="H40" s="10">
        <f t="shared" si="1"/>
        <v>0</v>
      </c>
      <c r="I40" s="10">
        <f t="shared" si="2"/>
        <v>0</v>
      </c>
    </row>
    <row r="41" spans="1:9" ht="17.25" thickBot="1" x14ac:dyDescent="0.3">
      <c r="A41" s="14" t="s">
        <v>66</v>
      </c>
      <c r="B41" s="1" t="s">
        <v>67</v>
      </c>
      <c r="C41" s="5">
        <v>500</v>
      </c>
      <c r="D41" s="5" t="s">
        <v>5</v>
      </c>
      <c r="E41" s="17"/>
      <c r="F41" s="10">
        <f t="shared" si="7"/>
        <v>0</v>
      </c>
      <c r="G41" s="10">
        <v>20</v>
      </c>
      <c r="H41" s="10">
        <f t="shared" si="1"/>
        <v>0</v>
      </c>
      <c r="I41" s="10">
        <f t="shared" si="2"/>
        <v>0</v>
      </c>
    </row>
    <row r="42" spans="1:9" ht="17.25" thickBot="1" x14ac:dyDescent="0.3">
      <c r="A42" s="14" t="s">
        <v>68</v>
      </c>
      <c r="B42" s="1" t="s">
        <v>69</v>
      </c>
      <c r="C42" s="4">
        <v>4000</v>
      </c>
      <c r="D42" s="5" t="s">
        <v>5</v>
      </c>
      <c r="E42" s="17"/>
      <c r="F42" s="10">
        <f t="shared" si="7"/>
        <v>0</v>
      </c>
      <c r="G42" s="10">
        <v>20</v>
      </c>
      <c r="H42" s="10">
        <f t="shared" si="1"/>
        <v>0</v>
      </c>
      <c r="I42" s="10">
        <f t="shared" si="2"/>
        <v>0</v>
      </c>
    </row>
    <row r="43" spans="1:9" ht="17.25" thickBot="1" x14ac:dyDescent="0.3">
      <c r="A43" s="14" t="s">
        <v>70</v>
      </c>
      <c r="B43" s="1" t="s">
        <v>71</v>
      </c>
      <c r="C43" s="4">
        <v>1000</v>
      </c>
      <c r="D43" s="5" t="s">
        <v>5</v>
      </c>
      <c r="E43" s="17"/>
      <c r="F43" s="10">
        <f t="shared" si="7"/>
        <v>0</v>
      </c>
      <c r="G43" s="10">
        <v>20</v>
      </c>
      <c r="H43" s="10">
        <f t="shared" si="1"/>
        <v>0</v>
      </c>
      <c r="I43" s="10">
        <f t="shared" si="2"/>
        <v>0</v>
      </c>
    </row>
    <row r="44" spans="1:9" ht="17.25" thickBot="1" x14ac:dyDescent="0.3">
      <c r="A44" s="14" t="s">
        <v>72</v>
      </c>
      <c r="B44" s="1" t="s">
        <v>73</v>
      </c>
      <c r="C44" s="4">
        <v>6000</v>
      </c>
      <c r="D44" s="5" t="s">
        <v>5</v>
      </c>
      <c r="E44" s="17"/>
      <c r="F44" s="10">
        <f t="shared" si="7"/>
        <v>0</v>
      </c>
      <c r="G44" s="10">
        <v>20</v>
      </c>
      <c r="H44" s="10">
        <f t="shared" si="1"/>
        <v>0</v>
      </c>
      <c r="I44" s="10">
        <f t="shared" si="2"/>
        <v>0</v>
      </c>
    </row>
    <row r="45" spans="1:9" ht="17.25" thickBot="1" x14ac:dyDescent="0.3">
      <c r="A45" s="14" t="s">
        <v>74</v>
      </c>
      <c r="B45" s="2" t="s">
        <v>75</v>
      </c>
      <c r="C45" s="4">
        <v>2000</v>
      </c>
      <c r="D45" s="5" t="s">
        <v>5</v>
      </c>
      <c r="E45" s="17"/>
      <c r="F45" s="10">
        <f t="shared" si="7"/>
        <v>0</v>
      </c>
      <c r="G45" s="10">
        <v>20</v>
      </c>
      <c r="H45" s="10">
        <f t="shared" si="1"/>
        <v>0</v>
      </c>
      <c r="I45" s="10">
        <f t="shared" si="2"/>
        <v>0</v>
      </c>
    </row>
    <row r="46" spans="1:9" ht="17.25" thickBot="1" x14ac:dyDescent="0.3">
      <c r="A46" s="15">
        <v>13516</v>
      </c>
      <c r="B46" s="1" t="s">
        <v>76</v>
      </c>
      <c r="C46" s="4">
        <v>2500</v>
      </c>
      <c r="D46" s="5" t="s">
        <v>5</v>
      </c>
      <c r="E46" s="17"/>
      <c r="F46" s="10">
        <f t="shared" si="7"/>
        <v>0</v>
      </c>
      <c r="G46" s="10">
        <v>20</v>
      </c>
      <c r="H46" s="10">
        <f t="shared" si="1"/>
        <v>0</v>
      </c>
      <c r="I46" s="10">
        <f t="shared" si="2"/>
        <v>0</v>
      </c>
    </row>
    <row r="47" spans="1:9" ht="17.25" thickBot="1" x14ac:dyDescent="0.3">
      <c r="A47" s="14" t="s">
        <v>77</v>
      </c>
      <c r="B47" s="1" t="s">
        <v>78</v>
      </c>
      <c r="C47" s="5">
        <v>400</v>
      </c>
      <c r="D47" s="5" t="s">
        <v>5</v>
      </c>
      <c r="E47" s="17"/>
      <c r="F47" s="10">
        <f t="shared" si="7"/>
        <v>0</v>
      </c>
      <c r="G47" s="10">
        <v>20</v>
      </c>
      <c r="H47" s="10">
        <f t="shared" si="1"/>
        <v>0</v>
      </c>
      <c r="I47" s="10">
        <f t="shared" si="2"/>
        <v>0</v>
      </c>
    </row>
    <row r="48" spans="1:9" ht="17.25" thickBot="1" x14ac:dyDescent="0.3">
      <c r="A48" s="14" t="s">
        <v>79</v>
      </c>
      <c r="B48" s="1" t="s">
        <v>80</v>
      </c>
      <c r="C48" s="4">
        <v>10000</v>
      </c>
      <c r="D48" s="5" t="s">
        <v>5</v>
      </c>
      <c r="E48" s="17"/>
      <c r="F48" s="10">
        <f t="shared" si="7"/>
        <v>0</v>
      </c>
      <c r="G48" s="10">
        <v>20</v>
      </c>
      <c r="H48" s="10">
        <f t="shared" si="1"/>
        <v>0</v>
      </c>
      <c r="I48" s="10">
        <f t="shared" si="2"/>
        <v>0</v>
      </c>
    </row>
    <row r="49" spans="1:9" ht="17.25" thickBot="1" x14ac:dyDescent="0.3">
      <c r="A49" s="14" t="s">
        <v>81</v>
      </c>
      <c r="B49" s="2" t="s">
        <v>82</v>
      </c>
      <c r="C49" s="4">
        <v>2000</v>
      </c>
      <c r="D49" s="5" t="s">
        <v>5</v>
      </c>
      <c r="E49" s="17"/>
      <c r="F49" s="10">
        <f t="shared" si="7"/>
        <v>0</v>
      </c>
      <c r="G49" s="10">
        <v>20</v>
      </c>
      <c r="H49" s="10">
        <f t="shared" si="1"/>
        <v>0</v>
      </c>
      <c r="I49" s="10">
        <f t="shared" si="2"/>
        <v>0</v>
      </c>
    </row>
    <row r="50" spans="1:9" ht="17.25" thickBot="1" x14ac:dyDescent="0.3">
      <c r="A50" s="14" t="s">
        <v>83</v>
      </c>
      <c r="B50" s="1" t="s">
        <v>84</v>
      </c>
      <c r="C50" s="4">
        <v>30000</v>
      </c>
      <c r="D50" s="5" t="s">
        <v>5</v>
      </c>
      <c r="E50" s="17"/>
      <c r="F50" s="10">
        <f t="shared" si="7"/>
        <v>0</v>
      </c>
      <c r="G50" s="10">
        <v>20</v>
      </c>
      <c r="H50" s="10">
        <f t="shared" si="1"/>
        <v>0</v>
      </c>
      <c r="I50" s="10">
        <f t="shared" si="2"/>
        <v>0</v>
      </c>
    </row>
    <row r="51" spans="1:9" ht="17.25" thickBot="1" x14ac:dyDescent="0.3">
      <c r="A51" s="14" t="s">
        <v>85</v>
      </c>
      <c r="B51" s="2" t="s">
        <v>86</v>
      </c>
      <c r="C51" s="5" t="s">
        <v>5</v>
      </c>
      <c r="D51" s="4">
        <v>12000</v>
      </c>
      <c r="E51" s="17"/>
      <c r="F51" s="10">
        <f>D51*E51</f>
        <v>0</v>
      </c>
      <c r="G51" s="10">
        <v>20</v>
      </c>
      <c r="H51" s="10">
        <f t="shared" si="1"/>
        <v>0</v>
      </c>
      <c r="I51" s="10">
        <f t="shared" si="2"/>
        <v>0</v>
      </c>
    </row>
    <row r="52" spans="1:9" ht="17.25" thickBot="1" x14ac:dyDescent="0.3">
      <c r="A52" s="14" t="s">
        <v>87</v>
      </c>
      <c r="B52" s="1" t="s">
        <v>88</v>
      </c>
      <c r="C52" s="4">
        <v>1000</v>
      </c>
      <c r="D52" s="5" t="s">
        <v>5</v>
      </c>
      <c r="E52" s="17"/>
      <c r="F52" s="10">
        <f t="shared" ref="F52:F53" si="8">C52*E52</f>
        <v>0</v>
      </c>
      <c r="G52" s="10">
        <v>20</v>
      </c>
      <c r="H52" s="10">
        <f t="shared" si="1"/>
        <v>0</v>
      </c>
      <c r="I52" s="10">
        <f t="shared" si="2"/>
        <v>0</v>
      </c>
    </row>
    <row r="53" spans="1:9" ht="17.25" thickBot="1" x14ac:dyDescent="0.3">
      <c r="A53" s="16" t="s">
        <v>89</v>
      </c>
      <c r="B53" s="3" t="s">
        <v>90</v>
      </c>
      <c r="C53" s="6">
        <v>1000</v>
      </c>
      <c r="D53" s="7" t="s">
        <v>5</v>
      </c>
      <c r="E53" s="18"/>
      <c r="F53" s="10">
        <f t="shared" si="8"/>
        <v>0</v>
      </c>
      <c r="G53" s="10">
        <v>20</v>
      </c>
      <c r="H53" s="10">
        <f t="shared" si="1"/>
        <v>0</v>
      </c>
      <c r="I53" s="10">
        <f t="shared" si="2"/>
        <v>0</v>
      </c>
    </row>
    <row r="54" spans="1:9" ht="31.5" customHeight="1" thickTop="1" thickBot="1" x14ac:dyDescent="0.3">
      <c r="A54" s="27" t="s">
        <v>91</v>
      </c>
      <c r="B54" s="28"/>
      <c r="C54" s="28"/>
      <c r="D54" s="29"/>
      <c r="E54" s="13"/>
      <c r="F54" s="12">
        <f>SUM(F10:F53)</f>
        <v>0</v>
      </c>
      <c r="G54" s="11"/>
      <c r="H54" s="12">
        <f t="shared" ref="H54:I54" si="9">SUM(H10:H53)</f>
        <v>0</v>
      </c>
      <c r="I54" s="12">
        <f t="shared" si="9"/>
        <v>0</v>
      </c>
    </row>
    <row r="55" spans="1:9" ht="15.75" thickTop="1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ht="16.5" x14ac:dyDescent="0.25">
      <c r="A56" s="19" t="s">
        <v>95</v>
      </c>
      <c r="B56" s="20" t="s">
        <v>96</v>
      </c>
      <c r="C56" s="8"/>
      <c r="D56" s="8"/>
      <c r="E56" s="21"/>
      <c r="F56" s="8"/>
      <c r="G56" s="8"/>
      <c r="H56" s="8"/>
      <c r="I56" s="8"/>
    </row>
    <row r="57" spans="1:9" ht="16.5" x14ac:dyDescent="0.25">
      <c r="A57" s="8"/>
      <c r="B57" s="8"/>
      <c r="C57" s="8"/>
      <c r="D57" s="8"/>
      <c r="E57" s="36"/>
      <c r="F57" s="36"/>
      <c r="G57" s="36"/>
      <c r="H57" s="36"/>
      <c r="I57" s="8"/>
    </row>
    <row r="58" spans="1:9" ht="16.5" x14ac:dyDescent="0.3">
      <c r="A58" s="37" t="s">
        <v>99</v>
      </c>
      <c r="B58" s="37"/>
      <c r="C58" s="37"/>
      <c r="D58" s="8"/>
      <c r="E58" s="36"/>
      <c r="F58" s="36"/>
      <c r="G58" s="36"/>
      <c r="H58" s="36"/>
      <c r="I58" s="8"/>
    </row>
    <row r="59" spans="1:9" ht="16.5" x14ac:dyDescent="0.25">
      <c r="A59" s="8"/>
      <c r="B59" s="8"/>
      <c r="C59" s="8"/>
      <c r="D59" s="8"/>
      <c r="E59" s="36" t="s">
        <v>97</v>
      </c>
      <c r="F59" s="36"/>
      <c r="G59" s="36"/>
      <c r="H59" s="36"/>
      <c r="I59" s="8"/>
    </row>
    <row r="60" spans="1:9" ht="16.5" x14ac:dyDescent="0.25">
      <c r="A60" s="8"/>
      <c r="B60" s="8"/>
      <c r="C60" s="8"/>
      <c r="D60" s="8"/>
      <c r="E60" s="36" t="s">
        <v>98</v>
      </c>
      <c r="F60" s="36"/>
      <c r="G60" s="36"/>
      <c r="H60" s="36"/>
      <c r="I60" s="8"/>
    </row>
    <row r="61" spans="1:9" x14ac:dyDescent="0.25">
      <c r="A61" s="8"/>
      <c r="B61" s="8"/>
      <c r="C61" s="8"/>
      <c r="D61" s="8"/>
      <c r="E61" s="8"/>
      <c r="F61" s="8"/>
      <c r="G61" s="8"/>
      <c r="H61" s="8"/>
      <c r="I61" s="8"/>
    </row>
    <row r="62" spans="1:9" x14ac:dyDescent="0.25">
      <c r="A62" s="8"/>
      <c r="B62" s="8"/>
      <c r="C62" s="8"/>
      <c r="D62" s="8"/>
      <c r="E62" s="8"/>
      <c r="F62" s="8"/>
      <c r="G62" s="8"/>
      <c r="H62" s="8"/>
      <c r="I62" s="8"/>
    </row>
    <row r="63" spans="1:9" x14ac:dyDescent="0.25">
      <c r="A63" s="8"/>
      <c r="B63" s="8"/>
      <c r="C63" s="8"/>
      <c r="D63" s="8"/>
      <c r="E63" s="8"/>
      <c r="F63" s="8"/>
      <c r="G63" s="8"/>
      <c r="H63" s="8"/>
      <c r="I63" s="8"/>
    </row>
  </sheetData>
  <mergeCells count="16">
    <mergeCell ref="E60:H60"/>
    <mergeCell ref="E59:H59"/>
    <mergeCell ref="E57:H57"/>
    <mergeCell ref="E58:H58"/>
    <mergeCell ref="A58:C58"/>
    <mergeCell ref="I5:I9"/>
    <mergeCell ref="D8:D9"/>
    <mergeCell ref="A5:A9"/>
    <mergeCell ref="C8:C9"/>
    <mergeCell ref="A54:D54"/>
    <mergeCell ref="B5:B9"/>
    <mergeCell ref="E5:E9"/>
    <mergeCell ref="F5:F9"/>
    <mergeCell ref="C5:D7"/>
    <mergeCell ref="H5:H9"/>
    <mergeCell ref="G5:G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Beáta Škanderová</cp:lastModifiedBy>
  <cp:lastPrinted>2024-08-05T09:50:09Z</cp:lastPrinted>
  <dcterms:created xsi:type="dcterms:W3CDTF">2024-06-21T08:37:22Z</dcterms:created>
  <dcterms:modified xsi:type="dcterms:W3CDTF">2024-09-05T08:38:12Z</dcterms:modified>
</cp:coreProperties>
</file>