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techsiete-my.sharepoint.com/personal/zuzana_jamnicka_tsb_sk/Documents/Pracovná plocha/ZJ/Zákazky/call centrum 2025 - 2027/Vysvetlenie SP/"/>
    </mc:Choice>
  </mc:AlternateContent>
  <xr:revisionPtr revIDLastSave="544" documentId="8_{0913C48E-FD29-4D98-83B7-E043ED4DB539}" xr6:coauthVersionLast="47" xr6:coauthVersionMax="47" xr10:uidLastSave="{AE5981D5-A5CB-440B-8F9F-667DA6210542}"/>
  <bookViews>
    <workbookView xWindow="28680" yWindow="-120" windowWidth="29040" windowHeight="15840" xr2:uid="{00000000-000D-0000-FFFF-FFFF00000000}"/>
  </bookViews>
  <sheets>
    <sheet name="Háro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1" l="1"/>
  <c r="G27" i="1" s="1"/>
  <c r="H27" i="1" s="1"/>
  <c r="F26" i="1"/>
  <c r="G26" i="1" s="1"/>
  <c r="H26" i="1" s="1"/>
  <c r="F25" i="1"/>
  <c r="G25" i="1" s="1"/>
  <c r="H25" i="1" s="1"/>
  <c r="F24" i="1"/>
  <c r="G24" i="1" s="1"/>
  <c r="H24" i="1" s="1"/>
  <c r="F23" i="1"/>
  <c r="G23" i="1" s="1"/>
  <c r="H23" i="1" s="1"/>
  <c r="F22" i="1"/>
  <c r="G22" i="1" s="1"/>
  <c r="H22" i="1" s="1"/>
  <c r="F21" i="1"/>
  <c r="G21" i="1" s="1"/>
  <c r="H21" i="1" s="1"/>
  <c r="F19" i="1"/>
  <c r="G19" i="1" s="1"/>
  <c r="H19" i="1" s="1"/>
  <c r="H28" i="1" l="1"/>
</calcChain>
</file>

<file path=xl/sharedStrings.xml><?xml version="1.0" encoding="utf-8"?>
<sst xmlns="http://schemas.openxmlformats.org/spreadsheetml/2006/main" count="64" uniqueCount="57">
  <si>
    <t>Identifikačné údaje uchádzača</t>
  </si>
  <si>
    <t>Štatutárny zástupca:</t>
  </si>
  <si>
    <t>IČO:</t>
  </si>
  <si>
    <t>IČ DPH:</t>
  </si>
  <si>
    <t>Telefónne číslo:</t>
  </si>
  <si>
    <t>E-mailová adresa:</t>
  </si>
  <si>
    <t>Daňový status:</t>
  </si>
  <si>
    <t xml:space="preserve">Sídlo/miesto podnikania: </t>
  </si>
  <si>
    <t xml:space="preserve">Obchodné meno/názov: </t>
  </si>
  <si>
    <t>Uchádzač vypĺňa iba žltou podfarbené bunky</t>
  </si>
  <si>
    <t>TECHNICKÉ SIETE BRATISLAVA</t>
  </si>
  <si>
    <t>PRIMACIÁLNE NÁM. 1</t>
  </si>
  <si>
    <t>814 99 BRATISLAVA</t>
  </si>
  <si>
    <t>Príloha č. 1: Návrh na plnenie kritérií</t>
  </si>
  <si>
    <t>č.</t>
  </si>
  <si>
    <t>Kritérium na vyhodnotenie ponúk: Celková cena v EUR s DPH</t>
  </si>
  <si>
    <t>položka</t>
  </si>
  <si>
    <t>m.j.</t>
  </si>
  <si>
    <t>jednotková cena bez DPH</t>
  </si>
  <si>
    <t>jednotková cena s DPH</t>
  </si>
  <si>
    <t>cena za položku celkom s DPH</t>
  </si>
  <si>
    <t>Podpis osoby oprávnenej konať za uchádzača</t>
  </si>
  <si>
    <t xml:space="preserve">v................................................, dňa </t>
  </si>
  <si>
    <t>predpokladaný počet</t>
  </si>
  <si>
    <t>Poznámka</t>
  </si>
  <si>
    <t>mesiac</t>
  </si>
  <si>
    <t>človekohovor</t>
  </si>
  <si>
    <t>týždeň</t>
  </si>
  <si>
    <t>človekodeň</t>
  </si>
  <si>
    <t>Pilot - spustenie prevádzky pred začatím "ostrej" prevádzky</t>
  </si>
  <si>
    <t>rozsah služieb v plnom rozsahu ako poskytovanie služieb v "ostrej" prevádzke s rozdielom, že volajúcimi nebudú obyvatelia mesta ale objednávateľom vybraný okruh osôb</t>
  </si>
  <si>
    <t>Celková cena za predmet zákazky v EUR s DPH:</t>
  </si>
  <si>
    <t>Služby kontaktného centra na roky 2025 - 2028</t>
  </si>
  <si>
    <t xml:space="preserve">Paušálny mesačný poplatok - Prevádzková podpora služieb kontaktného centra za 300 hovorov/interakcií mesačne - non-stop </t>
  </si>
  <si>
    <t>Poplatok za hovor/interakciu nad rámec paušálu</t>
  </si>
  <si>
    <r>
      <rPr>
        <b/>
        <sz val="10"/>
        <color theme="1" tint="0.14999847407452621"/>
        <rFont val="Arial"/>
        <family val="2"/>
        <charset val="238"/>
      </rPr>
      <t>Čestné vyhlásenie:</t>
    </r>
    <r>
      <rPr>
        <sz val="10"/>
        <color theme="1" tint="0.14999847407452621"/>
        <rFont val="Arial"/>
        <family val="2"/>
        <charset val="238"/>
      </rPr>
      <t xml:space="preserve"> Predložením tejto ponuky zároveň čestne vyhlasujem, že postupujem v súlade s etickým kódexom uchádzača vydaným Úradom pre verejné obstarávanie, dostupným na: https://www.uvo.gov.sk/zaujemca-uchadzac/eticky-kodex-zaujemcu-uchadzaca</t>
    </r>
  </si>
  <si>
    <r>
      <t xml:space="preserve">Príplatok za hovor/interakciu - </t>
    </r>
    <r>
      <rPr>
        <b/>
        <sz val="10"/>
        <rFont val="Arial"/>
        <family val="2"/>
        <charset val="238"/>
      </rPr>
      <t>nočné hovory/interakcie (22:00 - 6:00)</t>
    </r>
    <r>
      <rPr>
        <sz val="10"/>
        <rFont val="Arial"/>
        <family val="2"/>
        <charset val="238"/>
      </rPr>
      <t xml:space="preserve"> </t>
    </r>
  </si>
  <si>
    <r>
      <t xml:space="preserve">Príplatok za hovor/interakciu - </t>
    </r>
    <r>
      <rPr>
        <b/>
        <sz val="10"/>
        <rFont val="Arial"/>
        <family val="2"/>
        <charset val="238"/>
      </rPr>
      <t>sobota</t>
    </r>
  </si>
  <si>
    <r>
      <t xml:space="preserve">Príplatok za hovor/interakciu - </t>
    </r>
    <r>
      <rPr>
        <b/>
        <sz val="10"/>
        <rFont val="Arial"/>
        <family val="2"/>
        <charset val="238"/>
      </rPr>
      <t>nedeľa</t>
    </r>
  </si>
  <si>
    <r>
      <t xml:space="preserve">Príplatok  za hovor/interakciu - </t>
    </r>
    <r>
      <rPr>
        <b/>
        <sz val="10"/>
        <rFont val="Arial"/>
        <family val="2"/>
        <charset val="238"/>
      </rPr>
      <t>štátne sviatky SR</t>
    </r>
  </si>
  <si>
    <t>Zmenová podpora – Správa zmien, Upgrade/Update (RFC)</t>
  </si>
  <si>
    <t>poplatok za každý hovor/interakciu v príslušnom mesiaci, ktorý bude uskutočnený nad 300 hovorov/interakcií zahrnutých v paušálnom poplatku</t>
  </si>
  <si>
    <t>príplatok za hovor/interakciu v čase od 22:00 do 6:00 pri hovoroch/interakciách nad rámec paušálu</t>
  </si>
  <si>
    <t>príplatok za hovor/interakciu v sobotu pri hovoroch/interakciách nad rámec paušálu</t>
  </si>
  <si>
    <t>príplatok za hovor/interakciu v nedeľu pri hovoroch/interakciách nad rámec paušálu</t>
  </si>
  <si>
    <t>príplatok za hovor/interakciu v štátny sviatok v SR pri hovoroch/interakciách nad rámec paušálu, 15 sviatkov/rok</t>
  </si>
  <si>
    <t>rozsah služieb a SLA sú uvedené v prílohe č. 1 súťažných podkladov</t>
  </si>
  <si>
    <t>rozsah je uvedený v prílohe č. 1 súťažných podkladov</t>
  </si>
  <si>
    <t>Hovory/interakcie nad rámec Paušálu (položka č. 1)</t>
  </si>
  <si>
    <r>
      <rPr>
        <b/>
        <sz val="10"/>
        <color theme="1" tint="0.14999847407452621"/>
        <rFont val="Arial"/>
        <family val="2"/>
        <charset val="238"/>
      </rPr>
      <t xml:space="preserve">Vyhlásenie k participácii na vypracovaní ponuky inou osobou: </t>
    </r>
    <r>
      <rPr>
        <sz val="10"/>
        <color theme="1" tint="0.14999847407452621"/>
        <rFont val="Arial"/>
        <family val="2"/>
        <charset val="238"/>
      </rPr>
      <t xml:space="preserve">Ako uchádzač týmto vyhlasujem, že pri vypracovaní svojej ponuky som využil služby nasledovnej osoby, resp. nasledovných osôb podľa § 49 ods. 5 ZVO (uchádzač vypĺňa iba v prípade, ak využil služby osoby podľa § 49 ods. 5 ZVO): </t>
    </r>
  </si>
  <si>
    <t>Uchádzač ďalej vyhlasuje, že si je vedomý právnych následkov uvedenia nepravdivých informácií v tomto vyhlásení alebo zamlčania takejto osoby.</t>
  </si>
  <si>
    <t>Meno a priezvisko/obchodné meno/názov</t>
  </si>
  <si>
    <t>Adresa pobytu/sídlo/adresa miesta podnikania</t>
  </si>
  <si>
    <t>IČO/dátum narodenia</t>
  </si>
  <si>
    <r>
      <rPr>
        <b/>
        <sz val="10"/>
        <color theme="1" tint="0.14999847407452621"/>
        <rFont val="Arial"/>
        <family val="2"/>
        <charset val="238"/>
      </rPr>
      <t>Čestné vyhlásenie:</t>
    </r>
    <r>
      <rPr>
        <sz val="10"/>
        <color theme="1" tint="0.14999847407452621"/>
        <rFont val="Arial"/>
        <family val="2"/>
        <charset val="238"/>
      </rPr>
      <t xml:space="preserve"> Ako uchádzač týmto v súlade s § 32 ods. 7 ZVO čestne vyhlasujem, že nižšie uvedená osoba (osoby), ktorá má právo konať za uchádzača alebo má práva spojené s rozhodovaním alebo kontrolou u uchádzača nebola právoplatne odsúdená za trestný čin korupcie, trestný čin poškodzovania finančných záujmov Európskych spoločenstiev, trestný čin legalizácie príjmu z trestnej činnosti, trestný čin založenia, zosnovania a podporovania zločineckej skupiny, trestný čin založenia, zosnovania alebo podporovania teroristickej skupiny, trestný čin terorizmu a niektorých foriem účasti na terorizme, trestný čin obchodovania s ľuďmi, trestný čin, ktorého skutková podstata súvisí s podnikaním alebo trestný čin machinácie pri verejnom obstarávaní a verejnej dražbe</t>
    </r>
  </si>
  <si>
    <t>Podľa § 32 ods. 8 ZVO osobou, ktorá má právo konať za uchádzača alebo má práva spojené s rozhodovaním alebo kontrolou u uchádzača sa rozumie osoba, ktorá má rozhodujúci vplyv na činnosť uchádzača, jeho strategické ciele alebo významné rozhodnutia prostredníctvom vlastníckeho práva, finančného podielu alebo pravidiel, ktorými sa uchádzač spravuje, pričom rozhodujúcim vplyvom sa rozumie, ak táto osoba:
a)	 vlastní väčšinu akcií alebo väčšinový obchodný podiel u uchádzača,
b)	 má väčšinu hlasovacích práv u uchádzača,
c)	 má právo vymenúvať alebo odvolávať väčšinu členov štatutárneho orgánu alebo dozorného orgánu uchádzača alebo
d)	 má právo vykonávať rozhodujúci vplyv na základe dohody uzavretej s uchádzačom alebo na základe spoločenskej zmluvy, zakladateľskej listiny alebo stanov, ak to umožňuje právo štátu, ktorými sa táto osoba riadi.</t>
  </si>
  <si>
    <t>výška DPH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</si>
</sst>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5" x14ac:knownFonts="1">
    <font>
      <sz val="11"/>
      <color theme="1"/>
      <name val="Calibri"/>
      <family val="2"/>
      <scheme val="minor"/>
    </font>
    <font>
      <sz val="11"/>
      <color theme="1"/>
      <name val="Calibri"/>
      <family val="2"/>
      <charset val="238"/>
      <scheme val="minor"/>
    </font>
    <font>
      <sz val="11"/>
      <color theme="1" tint="0.14999847407452621"/>
      <name val="Times New Roman"/>
      <family val="1"/>
      <charset val="238"/>
    </font>
    <font>
      <b/>
      <sz val="10"/>
      <color rgb="FF754BFF"/>
      <name val="Calibri"/>
      <family val="2"/>
      <charset val="238"/>
    </font>
    <font>
      <sz val="10"/>
      <color rgb="FF754BFF"/>
      <name val="Calibri"/>
      <family val="2"/>
      <charset val="238"/>
    </font>
    <font>
      <sz val="12"/>
      <color theme="1"/>
      <name val="Arial"/>
      <family val="2"/>
      <charset val="238"/>
    </font>
    <font>
      <b/>
      <sz val="12"/>
      <name val="Arial"/>
      <family val="2"/>
      <charset val="238"/>
    </font>
    <font>
      <b/>
      <sz val="10"/>
      <color theme="1"/>
      <name val="Arial"/>
      <family val="2"/>
      <charset val="238"/>
    </font>
    <font>
      <b/>
      <sz val="10"/>
      <name val="Arial"/>
      <family val="2"/>
      <charset val="238"/>
    </font>
    <font>
      <b/>
      <sz val="10"/>
      <color theme="1" tint="0.14999847407452621"/>
      <name val="Arial"/>
      <family val="2"/>
      <charset val="238"/>
    </font>
    <font>
      <sz val="10"/>
      <color theme="1" tint="0.14999847407452621"/>
      <name val="Arial"/>
      <family val="2"/>
      <charset val="238"/>
    </font>
    <font>
      <sz val="10"/>
      <name val="Arial"/>
      <family val="2"/>
      <charset val="238"/>
    </font>
    <font>
      <sz val="10"/>
      <color theme="1"/>
      <name val="Arial"/>
      <family val="2"/>
      <charset val="238"/>
    </font>
    <font>
      <b/>
      <sz val="14"/>
      <color rgb="FF754BFF"/>
      <name val="Arial"/>
      <family val="2"/>
      <charset val="238"/>
    </font>
    <font>
      <b/>
      <sz val="10"/>
      <color rgb="FFFF0000"/>
      <name val="Arial"/>
      <family val="2"/>
      <charset val="238"/>
    </font>
  </fonts>
  <fills count="9">
    <fill>
      <patternFill patternType="none"/>
    </fill>
    <fill>
      <patternFill patternType="gray125"/>
    </fill>
    <fill>
      <patternFill patternType="solid">
        <fgColor theme="0"/>
        <bgColor indexed="64"/>
      </patternFill>
    </fill>
    <fill>
      <patternFill patternType="solid">
        <fgColor rgb="FFFFFF79"/>
        <bgColor indexed="64"/>
      </patternFill>
    </fill>
    <fill>
      <patternFill patternType="solid">
        <fgColor theme="2"/>
        <bgColor indexed="64"/>
      </patternFill>
    </fill>
    <fill>
      <patternFill patternType="solid">
        <fgColor indexed="9"/>
        <bgColor indexed="26"/>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0.249977111117893"/>
        <bgColor indexed="64"/>
      </patternFill>
    </fill>
  </fills>
  <borders count="3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s>
  <cellStyleXfs count="1">
    <xf numFmtId="0" fontId="0" fillId="0" borderId="0"/>
  </cellStyleXfs>
  <cellXfs count="151">
    <xf numFmtId="0" fontId="0" fillId="0" borderId="0" xfId="0"/>
    <xf numFmtId="3" fontId="0" fillId="0" borderId="0" xfId="0" applyNumberFormat="1"/>
    <xf numFmtId="164" fontId="0" fillId="0" borderId="0" xfId="0" applyNumberFormat="1"/>
    <xf numFmtId="0" fontId="5" fillId="0" borderId="0" xfId="0" applyFont="1"/>
    <xf numFmtId="0" fontId="0" fillId="0" borderId="0" xfId="0" applyAlignment="1">
      <alignment wrapText="1"/>
    </xf>
    <xf numFmtId="0" fontId="1" fillId="0" borderId="0" xfId="0" applyFont="1"/>
    <xf numFmtId="0" fontId="11" fillId="2" borderId="2"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5" fillId="0" borderId="16" xfId="0" applyFont="1" applyBorder="1"/>
    <xf numFmtId="0" fontId="11" fillId="2" borderId="19"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0" xfId="0" applyFont="1" applyFill="1" applyBorder="1" applyAlignment="1">
      <alignment horizontal="left" vertical="top" wrapText="1"/>
    </xf>
    <xf numFmtId="0" fontId="11" fillId="2" borderId="2" xfId="0" applyFont="1" applyFill="1" applyBorder="1" applyAlignment="1">
      <alignment horizontal="left" vertical="top" wrapText="1"/>
    </xf>
    <xf numFmtId="0" fontId="11" fillId="2" borderId="13" xfId="0" applyFont="1" applyFill="1" applyBorder="1" applyAlignment="1">
      <alignment horizontal="left" vertical="top" wrapText="1"/>
    </xf>
    <xf numFmtId="0" fontId="11" fillId="2" borderId="18" xfId="0" applyFont="1" applyFill="1" applyBorder="1" applyAlignment="1">
      <alignment horizontal="left" vertical="top" wrapText="1"/>
    </xf>
    <xf numFmtId="0" fontId="11" fillId="2" borderId="28" xfId="0" applyFont="1" applyFill="1" applyBorder="1" applyAlignment="1">
      <alignment horizontal="center" vertical="center" wrapText="1"/>
    </xf>
    <xf numFmtId="0" fontId="11" fillId="2" borderId="17" xfId="0" applyFont="1" applyFill="1" applyBorder="1" applyAlignment="1">
      <alignment horizontal="left" vertical="top" wrapText="1"/>
    </xf>
    <xf numFmtId="0" fontId="12" fillId="0" borderId="25" xfId="0" applyFont="1" applyBorder="1" applyAlignment="1">
      <alignment vertical="top" wrapText="1"/>
    </xf>
    <xf numFmtId="0" fontId="12" fillId="0" borderId="11" xfId="0" applyFont="1" applyBorder="1" applyAlignment="1">
      <alignment vertical="top" wrapText="1"/>
    </xf>
    <xf numFmtId="0" fontId="12" fillId="0" borderId="20" xfId="0" applyFont="1" applyBorder="1" applyAlignment="1">
      <alignment vertical="top" wrapText="1"/>
    </xf>
    <xf numFmtId="0" fontId="8" fillId="6" borderId="8" xfId="0" applyFont="1" applyFill="1" applyBorder="1" applyAlignment="1">
      <alignment horizontal="center" vertical="center" wrapText="1"/>
    </xf>
    <xf numFmtId="4" fontId="12" fillId="0" borderId="18" xfId="0" applyNumberFormat="1" applyFont="1" applyBorder="1" applyAlignment="1">
      <alignment vertical="center"/>
    </xf>
    <xf numFmtId="4" fontId="12" fillId="0" borderId="10" xfId="0" applyNumberFormat="1" applyFont="1" applyBorder="1" applyAlignment="1">
      <alignment vertical="center"/>
    </xf>
    <xf numFmtId="4" fontId="12" fillId="0" borderId="2" xfId="0" applyNumberFormat="1" applyFont="1" applyBorder="1" applyAlignment="1">
      <alignment vertical="center"/>
    </xf>
    <xf numFmtId="4" fontId="12" fillId="0" borderId="13" xfId="0" applyNumberFormat="1" applyFont="1" applyBorder="1" applyAlignment="1">
      <alignment vertical="center"/>
    </xf>
    <xf numFmtId="4" fontId="12" fillId="0" borderId="17" xfId="0" applyNumberFormat="1" applyFont="1" applyBorder="1" applyAlignment="1">
      <alignment vertical="center"/>
    </xf>
    <xf numFmtId="3" fontId="11" fillId="2" borderId="18" xfId="0" applyNumberFormat="1" applyFont="1" applyFill="1" applyBorder="1" applyAlignment="1">
      <alignment horizontal="center" vertical="center" wrapText="1"/>
    </xf>
    <xf numFmtId="3" fontId="11" fillId="2" borderId="10" xfId="0" applyNumberFormat="1" applyFont="1" applyFill="1" applyBorder="1" applyAlignment="1">
      <alignment horizontal="center" vertical="center" wrapText="1"/>
    </xf>
    <xf numFmtId="3" fontId="11" fillId="2" borderId="2" xfId="0" applyNumberFormat="1" applyFont="1" applyFill="1" applyBorder="1" applyAlignment="1">
      <alignment horizontal="center" vertical="center" wrapText="1"/>
    </xf>
    <xf numFmtId="3" fontId="11" fillId="2" borderId="13" xfId="0" applyNumberFormat="1" applyFont="1" applyFill="1" applyBorder="1" applyAlignment="1">
      <alignment horizontal="center" vertical="center" wrapText="1"/>
    </xf>
    <xf numFmtId="3" fontId="11" fillId="2" borderId="17" xfId="0" applyNumberFormat="1" applyFont="1" applyFill="1" applyBorder="1" applyAlignment="1">
      <alignment horizontal="center" vertical="center" wrapText="1"/>
    </xf>
    <xf numFmtId="4" fontId="12" fillId="3" borderId="18" xfId="0" applyNumberFormat="1" applyFont="1" applyFill="1" applyBorder="1" applyAlignment="1" applyProtection="1">
      <alignment horizontal="right" vertical="center"/>
      <protection locked="0"/>
    </xf>
    <xf numFmtId="4" fontId="12" fillId="0" borderId="18" xfId="0" applyNumberFormat="1" applyFont="1" applyBorder="1" applyAlignment="1" applyProtection="1">
      <alignment horizontal="right" vertical="center"/>
      <protection locked="0"/>
    </xf>
    <xf numFmtId="4" fontId="11" fillId="2" borderId="18" xfId="0" applyNumberFormat="1" applyFont="1" applyFill="1" applyBorder="1" applyAlignment="1">
      <alignment horizontal="right" vertical="center" wrapText="1"/>
    </xf>
    <xf numFmtId="4" fontId="12" fillId="3" borderId="10" xfId="0" applyNumberFormat="1" applyFont="1" applyFill="1" applyBorder="1" applyAlignment="1" applyProtection="1">
      <alignment horizontal="right" vertical="center"/>
      <protection locked="0"/>
    </xf>
    <xf numFmtId="4" fontId="12" fillId="0" borderId="10" xfId="0" applyNumberFormat="1" applyFont="1" applyBorder="1" applyAlignment="1" applyProtection="1">
      <alignment horizontal="right" vertical="center"/>
      <protection locked="0"/>
    </xf>
    <xf numFmtId="4" fontId="12" fillId="3" borderId="2" xfId="0" applyNumberFormat="1" applyFont="1" applyFill="1" applyBorder="1" applyAlignment="1" applyProtection="1">
      <alignment horizontal="right" vertical="center"/>
      <protection locked="0"/>
    </xf>
    <xf numFmtId="4" fontId="12" fillId="0" borderId="2" xfId="0" applyNumberFormat="1" applyFont="1" applyBorder="1" applyAlignment="1" applyProtection="1">
      <alignment horizontal="right" vertical="center"/>
      <protection locked="0"/>
    </xf>
    <xf numFmtId="4" fontId="12" fillId="3" borderId="13" xfId="0" applyNumberFormat="1" applyFont="1" applyFill="1" applyBorder="1" applyAlignment="1" applyProtection="1">
      <alignment horizontal="right" vertical="center"/>
      <protection locked="0"/>
    </xf>
    <xf numFmtId="4" fontId="12" fillId="0" borderId="13" xfId="0" applyNumberFormat="1" applyFont="1" applyBorder="1" applyAlignment="1" applyProtection="1">
      <alignment horizontal="right" vertical="center"/>
      <protection locked="0"/>
    </xf>
    <xf numFmtId="4" fontId="12" fillId="3" borderId="17" xfId="0" applyNumberFormat="1" applyFont="1" applyFill="1" applyBorder="1" applyAlignment="1" applyProtection="1">
      <alignment horizontal="right" vertical="center"/>
      <protection locked="0"/>
    </xf>
    <xf numFmtId="4" fontId="12" fillId="0" borderId="17" xfId="0" applyNumberFormat="1" applyFont="1" applyBorder="1" applyAlignment="1" applyProtection="1">
      <alignment horizontal="right" vertical="center"/>
      <protection locked="0"/>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9" fillId="3" borderId="33" xfId="0" applyFont="1" applyFill="1" applyBorder="1" applyAlignment="1">
      <alignment horizontal="center" vertical="top" wrapText="1"/>
    </xf>
    <xf numFmtId="0" fontId="9" fillId="3" borderId="35" xfId="0" applyFont="1" applyFill="1" applyBorder="1" applyAlignment="1">
      <alignment horizontal="center" vertical="top" wrapText="1"/>
    </xf>
    <xf numFmtId="0" fontId="9" fillId="3" borderId="23" xfId="0" applyFont="1" applyFill="1" applyBorder="1" applyAlignment="1">
      <alignment horizontal="center" vertical="top" wrapText="1"/>
    </xf>
    <xf numFmtId="0" fontId="9" fillId="3" borderId="34" xfId="0" applyFont="1" applyFill="1" applyBorder="1" applyAlignment="1">
      <alignment horizontal="center" vertical="top" wrapText="1"/>
    </xf>
    <xf numFmtId="0" fontId="0" fillId="0" borderId="15" xfId="0" applyBorder="1" applyAlignment="1">
      <alignment horizontal="center"/>
    </xf>
    <xf numFmtId="0" fontId="0" fillId="0" borderId="7" xfId="0" applyBorder="1" applyAlignment="1">
      <alignment horizontal="center"/>
    </xf>
    <xf numFmtId="0" fontId="0" fillId="0" borderId="16" xfId="0" applyBorder="1" applyAlignment="1">
      <alignment horizontal="center"/>
    </xf>
    <xf numFmtId="0" fontId="0" fillId="0" borderId="0" xfId="0" applyAlignment="1">
      <alignment horizontal="center"/>
    </xf>
    <xf numFmtId="0" fontId="0" fillId="0" borderId="30" xfId="0" applyBorder="1" applyAlignment="1">
      <alignment horizontal="center"/>
    </xf>
    <xf numFmtId="0" fontId="0" fillId="0" borderId="31" xfId="0" applyBorder="1" applyAlignment="1">
      <alignment horizont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0" xfId="0" applyFont="1" applyAlignment="1">
      <alignment horizontal="center" vertical="center" wrapText="1"/>
    </xf>
    <xf numFmtId="0" fontId="10" fillId="0" borderId="37" xfId="0" applyFont="1" applyBorder="1" applyAlignment="1">
      <alignment horizontal="center" vertical="center" wrapText="1"/>
    </xf>
    <xf numFmtId="0" fontId="9" fillId="8" borderId="1"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2" fillId="3" borderId="23" xfId="0" applyFont="1" applyFill="1" applyBorder="1" applyAlignment="1" applyProtection="1">
      <alignment horizontal="center" vertical="center" wrapText="1"/>
      <protection locked="0"/>
    </xf>
    <xf numFmtId="0" fontId="12" fillId="3" borderId="2"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12" fillId="3" borderId="23"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3" borderId="3" xfId="0" applyFont="1" applyFill="1" applyBorder="1" applyAlignment="1" applyProtection="1">
      <alignment horizontal="center" vertical="center"/>
      <protection locked="0"/>
    </xf>
    <xf numFmtId="0" fontId="12" fillId="3" borderId="24" xfId="0" applyFont="1" applyFill="1" applyBorder="1" applyAlignment="1" applyProtection="1">
      <alignment horizontal="center" vertical="center"/>
      <protection locked="0"/>
    </xf>
    <xf numFmtId="0" fontId="12" fillId="3" borderId="13" xfId="0" applyFont="1" applyFill="1" applyBorder="1" applyAlignment="1" applyProtection="1">
      <alignment horizontal="center" vertical="center"/>
      <protection locked="0"/>
    </xf>
    <xf numFmtId="0" fontId="12" fillId="3" borderId="14" xfId="0" applyFont="1" applyFill="1" applyBorder="1" applyAlignment="1" applyProtection="1">
      <alignment horizontal="center" vertical="center"/>
      <protection locked="0"/>
    </xf>
    <xf numFmtId="0" fontId="2" fillId="0" borderId="0" xfId="0" applyFont="1" applyAlignment="1">
      <alignment horizontal="center"/>
    </xf>
    <xf numFmtId="0" fontId="13" fillId="4" borderId="4"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6" xfId="0" applyFont="1" applyFill="1" applyBorder="1" applyAlignment="1">
      <alignment horizontal="center" vertical="center"/>
    </xf>
    <xf numFmtId="0" fontId="10" fillId="3" borderId="4" xfId="0" applyFont="1" applyFill="1" applyBorder="1" applyAlignment="1">
      <alignment horizontal="left"/>
    </xf>
    <xf numFmtId="0" fontId="10" fillId="3" borderId="5" xfId="0" applyFont="1" applyFill="1" applyBorder="1" applyAlignment="1">
      <alignment horizontal="left"/>
    </xf>
    <xf numFmtId="0" fontId="10" fillId="3" borderId="6" xfId="0" applyFont="1" applyFill="1" applyBorder="1" applyAlignment="1">
      <alignment horizontal="left"/>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7" borderId="26" xfId="0" applyFont="1" applyFill="1" applyBorder="1" applyAlignment="1">
      <alignment horizontal="left" vertical="center" wrapText="1"/>
    </xf>
    <xf numFmtId="0" fontId="7" fillId="7" borderId="27" xfId="0" applyFont="1" applyFill="1" applyBorder="1" applyAlignment="1">
      <alignment horizontal="left" vertical="center" wrapText="1"/>
    </xf>
    <xf numFmtId="0" fontId="7" fillId="7" borderId="8" xfId="0" applyFont="1" applyFill="1" applyBorder="1" applyAlignment="1">
      <alignment horizontal="left" vertical="center" wrapText="1"/>
    </xf>
    <xf numFmtId="0" fontId="9" fillId="8" borderId="36" xfId="0" applyFont="1" applyFill="1" applyBorder="1" applyAlignment="1">
      <alignment horizontal="center" vertical="center" wrapText="1"/>
    </xf>
    <xf numFmtId="0" fontId="9" fillId="8" borderId="35" xfId="0" applyFont="1" applyFill="1" applyBorder="1" applyAlignment="1">
      <alignment horizontal="center" vertical="center" wrapText="1"/>
    </xf>
    <xf numFmtId="0" fontId="9" fillId="8" borderId="23" xfId="0" applyFont="1" applyFill="1" applyBorder="1" applyAlignment="1">
      <alignment horizontal="center" vertical="center" wrapText="1"/>
    </xf>
    <xf numFmtId="0" fontId="9" fillId="8" borderId="33" xfId="0" applyFont="1" applyFill="1" applyBorder="1" applyAlignment="1">
      <alignment horizontal="center" vertical="center" wrapText="1"/>
    </xf>
    <xf numFmtId="0" fontId="9" fillId="8" borderId="34"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9" fillId="3" borderId="36" xfId="0" applyFont="1" applyFill="1" applyBorder="1" applyAlignment="1">
      <alignment horizontal="center" vertical="top" wrapText="1"/>
    </xf>
    <xf numFmtId="0" fontId="12" fillId="3" borderId="4" xfId="0" applyFont="1" applyFill="1" applyBorder="1" applyAlignment="1">
      <alignment horizontal="center"/>
    </xf>
    <xf numFmtId="0" fontId="12" fillId="3" borderId="5" xfId="0" applyFont="1" applyFill="1" applyBorder="1" applyAlignment="1">
      <alignment horizontal="center"/>
    </xf>
    <xf numFmtId="0" fontId="12" fillId="3" borderId="6" xfId="0" applyFont="1" applyFill="1" applyBorder="1" applyAlignment="1">
      <alignment horizontal="center"/>
    </xf>
    <xf numFmtId="0" fontId="8" fillId="6" borderId="4" xfId="0" applyFont="1" applyFill="1" applyBorder="1" applyAlignment="1">
      <alignment horizontal="left" vertical="center" wrapText="1"/>
    </xf>
    <xf numFmtId="0" fontId="8" fillId="6" borderId="5" xfId="0" applyFont="1" applyFill="1" applyBorder="1" applyAlignment="1">
      <alignment horizontal="left" vertical="center" wrapText="1"/>
    </xf>
    <xf numFmtId="0" fontId="8" fillId="6" borderId="6" xfId="0" applyFont="1" applyFill="1" applyBorder="1" applyAlignment="1">
      <alignment horizontal="left" vertical="center" wrapText="1"/>
    </xf>
    <xf numFmtId="164" fontId="7" fillId="7" borderId="4" xfId="0" applyNumberFormat="1" applyFont="1" applyFill="1" applyBorder="1" applyAlignment="1">
      <alignment horizontal="center"/>
    </xf>
    <xf numFmtId="164" fontId="7" fillId="7" borderId="6" xfId="0" applyNumberFormat="1" applyFont="1" applyFill="1" applyBorder="1" applyAlignment="1">
      <alignment horizontal="center"/>
    </xf>
    <xf numFmtId="0" fontId="3" fillId="5" borderId="7" xfId="0" applyFont="1" applyFill="1" applyBorder="1" applyAlignment="1">
      <alignment horizontal="right" vertical="center" wrapText="1"/>
    </xf>
    <xf numFmtId="0" fontId="3" fillId="5" borderId="29" xfId="0" applyFont="1" applyFill="1" applyBorder="1" applyAlignment="1">
      <alignment horizontal="right" vertical="center" wrapText="1"/>
    </xf>
    <xf numFmtId="0" fontId="4" fillId="5" borderId="0" xfId="0" applyFont="1" applyFill="1" applyAlignment="1">
      <alignment horizontal="right" vertical="center" wrapText="1"/>
    </xf>
    <xf numFmtId="0" fontId="4" fillId="5" borderId="37" xfId="0" applyFont="1" applyFill="1" applyBorder="1" applyAlignment="1">
      <alignment horizontal="right" vertical="center" wrapText="1"/>
    </xf>
    <xf numFmtId="0" fontId="4" fillId="5" borderId="31" xfId="0" applyFont="1" applyFill="1" applyBorder="1" applyAlignment="1">
      <alignment horizontal="right" vertical="center" wrapText="1"/>
    </xf>
    <xf numFmtId="0" fontId="4" fillId="5" borderId="32" xfId="0" applyFont="1" applyFill="1" applyBorder="1" applyAlignment="1">
      <alignment horizontal="right" vertical="center" wrapText="1"/>
    </xf>
    <xf numFmtId="0" fontId="6" fillId="6" borderId="2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2" fillId="3" borderId="22" xfId="0" applyFont="1" applyFill="1" applyBorder="1" applyAlignment="1" applyProtection="1">
      <alignment horizontal="center" vertical="center"/>
      <protection locked="0"/>
    </xf>
    <xf numFmtId="0" fontId="12" fillId="3" borderId="10" xfId="0" applyFont="1" applyFill="1" applyBorder="1" applyAlignment="1" applyProtection="1">
      <alignment horizontal="center" vertical="center"/>
      <protection locked="0"/>
    </xf>
    <xf numFmtId="0" fontId="12" fillId="3" borderId="11" xfId="0" applyFont="1" applyFill="1" applyBorder="1" applyAlignment="1" applyProtection="1">
      <alignment horizontal="center" vertical="center"/>
      <protection locked="0"/>
    </xf>
    <xf numFmtId="4" fontId="11" fillId="2" borderId="13" xfId="0" applyNumberFormat="1" applyFont="1" applyFill="1" applyBorder="1" applyAlignment="1">
      <alignment horizontal="right" vertical="center" wrapText="1"/>
    </xf>
    <xf numFmtId="0" fontId="0" fillId="0" borderId="0" xfId="0" applyBorder="1"/>
    <xf numFmtId="3" fontId="0" fillId="0" borderId="0" xfId="0" applyNumberFormat="1" applyBorder="1"/>
    <xf numFmtId="164" fontId="0" fillId="0" borderId="0" xfId="0" applyNumberFormat="1" applyBorder="1"/>
  </cellXfs>
  <cellStyles count="1">
    <cellStyle name="Normálna" xfId="0" builtinId="0"/>
  </cellStyles>
  <dxfs count="0"/>
  <tableStyles count="0" defaultTableStyle="TableStyleMedium2" defaultPivotStyle="PivotStyleLight16"/>
  <colors>
    <mruColors>
      <color rgb="FFFFFF79"/>
      <color rgb="FFFFFFD5"/>
      <color rgb="FF754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85725</xdr:rowOff>
    </xdr:from>
    <xdr:to>
      <xdr:col>2</xdr:col>
      <xdr:colOff>104775</xdr:colOff>
      <xdr:row>2</xdr:row>
      <xdr:rowOff>122569</xdr:rowOff>
    </xdr:to>
    <xdr:pic>
      <xdr:nvPicPr>
        <xdr:cNvPr id="2" name="Obrázok 1">
          <a:extLst>
            <a:ext uri="{FF2B5EF4-FFF2-40B4-BE49-F238E27FC236}">
              <a16:creationId xmlns:a16="http://schemas.microsoft.com/office/drawing/2014/main" id="{440E03A5-98FF-4816-9AF6-B720C569791B}"/>
            </a:ext>
          </a:extLst>
        </xdr:cNvPr>
        <xdr:cNvPicPr>
          <a:picLocks noChangeAspect="1"/>
        </xdr:cNvPicPr>
      </xdr:nvPicPr>
      <xdr:blipFill>
        <a:blip xmlns:r="http://schemas.openxmlformats.org/officeDocument/2006/relationships" r:embed="rId1"/>
        <a:stretch>
          <a:fillRect/>
        </a:stretch>
      </xdr:blipFill>
      <xdr:spPr>
        <a:xfrm>
          <a:off x="85725" y="85725"/>
          <a:ext cx="2101850" cy="3765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0"/>
  <sheetViews>
    <sheetView tabSelected="1" topLeftCell="A6" zoomScaleNormal="100" workbookViewId="0">
      <selection activeCell="H28" sqref="H28:I28"/>
    </sheetView>
  </sheetViews>
  <sheetFormatPr defaultColWidth="8.81640625" defaultRowHeight="14.5" x14ac:dyDescent="0.35"/>
  <cols>
    <col min="1" max="1" width="3" customWidth="1"/>
    <col min="2" max="2" width="28.26953125" customWidth="1"/>
    <col min="3" max="3" width="11.54296875" customWidth="1"/>
    <col min="4" max="4" width="12" customWidth="1"/>
    <col min="5" max="5" width="11.81640625" style="1" customWidth="1"/>
    <col min="6" max="6" width="11.1796875" style="2" customWidth="1"/>
    <col min="7" max="7" width="12" customWidth="1"/>
    <col min="8" max="8" width="13.81640625" customWidth="1"/>
    <col min="9" max="9" width="26" customWidth="1"/>
  </cols>
  <sheetData>
    <row r="1" spans="1:11" ht="13.5" customHeight="1" x14ac:dyDescent="0.35">
      <c r="A1" s="65"/>
      <c r="B1" s="66"/>
      <c r="C1" s="66"/>
      <c r="D1" s="66"/>
      <c r="E1" s="66"/>
      <c r="F1" s="131" t="s">
        <v>10</v>
      </c>
      <c r="G1" s="131"/>
      <c r="H1" s="131"/>
      <c r="I1" s="132"/>
    </row>
    <row r="2" spans="1:11" ht="13.5" customHeight="1" x14ac:dyDescent="0.35">
      <c r="A2" s="67"/>
      <c r="B2" s="68"/>
      <c r="C2" s="68"/>
      <c r="D2" s="68"/>
      <c r="E2" s="68"/>
      <c r="F2" s="133" t="s">
        <v>11</v>
      </c>
      <c r="G2" s="133"/>
      <c r="H2" s="133"/>
      <c r="I2" s="134"/>
    </row>
    <row r="3" spans="1:11" ht="12" customHeight="1" thickBot="1" x14ac:dyDescent="0.4">
      <c r="A3" s="69"/>
      <c r="B3" s="70"/>
      <c r="C3" s="70"/>
      <c r="D3" s="70"/>
      <c r="E3" s="70"/>
      <c r="F3" s="135" t="s">
        <v>12</v>
      </c>
      <c r="G3" s="135"/>
      <c r="H3" s="135"/>
      <c r="I3" s="136"/>
    </row>
    <row r="4" spans="1:11" s="3" customFormat="1" ht="16.5" customHeight="1" thickBot="1" x14ac:dyDescent="0.4">
      <c r="A4" s="137" t="s">
        <v>13</v>
      </c>
      <c r="B4" s="137"/>
      <c r="C4" s="137"/>
      <c r="D4" s="137"/>
      <c r="E4" s="137"/>
      <c r="F4" s="137"/>
      <c r="G4" s="137"/>
      <c r="H4" s="137"/>
      <c r="I4" s="137"/>
      <c r="J4" s="9"/>
    </row>
    <row r="5" spans="1:11" s="3" customFormat="1" ht="16.5" customHeight="1" thickBot="1" x14ac:dyDescent="0.4">
      <c r="A5" s="138" t="s">
        <v>32</v>
      </c>
      <c r="B5" s="139"/>
      <c r="C5" s="139"/>
      <c r="D5" s="139"/>
      <c r="E5" s="139"/>
      <c r="F5" s="139"/>
      <c r="G5" s="139"/>
      <c r="H5" s="139"/>
      <c r="I5" s="140"/>
    </row>
    <row r="6" spans="1:11" s="3" customFormat="1" ht="16" thickBot="1" x14ac:dyDescent="0.4">
      <c r="A6" s="141" t="s">
        <v>9</v>
      </c>
      <c r="B6" s="142"/>
      <c r="C6" s="142"/>
      <c r="D6" s="142"/>
      <c r="E6" s="142"/>
      <c r="F6" s="142"/>
      <c r="G6" s="142"/>
      <c r="H6" s="142"/>
      <c r="I6" s="143"/>
    </row>
    <row r="7" spans="1:11" ht="18.5" thickBot="1" x14ac:dyDescent="0.4">
      <c r="A7" s="102" t="s">
        <v>0</v>
      </c>
      <c r="B7" s="103"/>
      <c r="C7" s="103"/>
      <c r="D7" s="103"/>
      <c r="E7" s="103"/>
      <c r="F7" s="103"/>
      <c r="G7" s="103"/>
      <c r="H7" s="103"/>
      <c r="I7" s="104"/>
    </row>
    <row r="8" spans="1:11" x14ac:dyDescent="0.35">
      <c r="A8" s="71" t="s">
        <v>8</v>
      </c>
      <c r="B8" s="72"/>
      <c r="C8" s="72"/>
      <c r="D8" s="73"/>
      <c r="E8" s="144"/>
      <c r="F8" s="145"/>
      <c r="G8" s="145"/>
      <c r="H8" s="145"/>
      <c r="I8" s="146"/>
    </row>
    <row r="9" spans="1:11" x14ac:dyDescent="0.35">
      <c r="A9" s="74" t="s">
        <v>7</v>
      </c>
      <c r="B9" s="75"/>
      <c r="C9" s="75"/>
      <c r="D9" s="76"/>
      <c r="E9" s="95"/>
      <c r="F9" s="96"/>
      <c r="G9" s="96"/>
      <c r="H9" s="96"/>
      <c r="I9" s="97"/>
    </row>
    <row r="10" spans="1:11" x14ac:dyDescent="0.35">
      <c r="A10" s="77" t="s">
        <v>1</v>
      </c>
      <c r="B10" s="78"/>
      <c r="C10" s="78"/>
      <c r="D10" s="79"/>
      <c r="E10" s="95"/>
      <c r="F10" s="96"/>
      <c r="G10" s="96"/>
      <c r="H10" s="96"/>
      <c r="I10" s="97"/>
    </row>
    <row r="11" spans="1:11" x14ac:dyDescent="0.35">
      <c r="A11" s="74" t="s">
        <v>2</v>
      </c>
      <c r="B11" s="75"/>
      <c r="C11" s="75"/>
      <c r="D11" s="76"/>
      <c r="E11" s="95"/>
      <c r="F11" s="96"/>
      <c r="G11" s="96"/>
      <c r="H11" s="96"/>
      <c r="I11" s="97"/>
    </row>
    <row r="12" spans="1:11" x14ac:dyDescent="0.35">
      <c r="A12" s="74" t="s">
        <v>6</v>
      </c>
      <c r="B12" s="75"/>
      <c r="C12" s="75"/>
      <c r="D12" s="76"/>
      <c r="E12" s="95"/>
      <c r="F12" s="96"/>
      <c r="G12" s="96"/>
      <c r="H12" s="96"/>
      <c r="I12" s="97"/>
    </row>
    <row r="13" spans="1:11" x14ac:dyDescent="0.35">
      <c r="A13" s="74" t="s">
        <v>3</v>
      </c>
      <c r="B13" s="75"/>
      <c r="C13" s="75"/>
      <c r="D13" s="76"/>
      <c r="E13" s="92"/>
      <c r="F13" s="93"/>
      <c r="G13" s="93"/>
      <c r="H13" s="93"/>
      <c r="I13" s="94"/>
    </row>
    <row r="14" spans="1:11" x14ac:dyDescent="0.35">
      <c r="A14" s="74" t="s">
        <v>4</v>
      </c>
      <c r="B14" s="75"/>
      <c r="C14" s="75"/>
      <c r="D14" s="76"/>
      <c r="E14" s="95"/>
      <c r="F14" s="96"/>
      <c r="G14" s="96"/>
      <c r="H14" s="96"/>
      <c r="I14" s="97"/>
      <c r="K14" s="5"/>
    </row>
    <row r="15" spans="1:11" ht="15" thickBot="1" x14ac:dyDescent="0.4">
      <c r="A15" s="108" t="s">
        <v>5</v>
      </c>
      <c r="B15" s="109"/>
      <c r="C15" s="109"/>
      <c r="D15" s="110"/>
      <c r="E15" s="98"/>
      <c r="F15" s="99"/>
      <c r="G15" s="99"/>
      <c r="H15" s="99"/>
      <c r="I15" s="100"/>
    </row>
    <row r="16" spans="1:11" ht="9" customHeight="1" thickBot="1" x14ac:dyDescent="0.4">
      <c r="A16" s="101"/>
      <c r="B16" s="101"/>
      <c r="C16" s="101"/>
      <c r="D16" s="101"/>
      <c r="E16" s="101"/>
      <c r="F16" s="101"/>
      <c r="G16" s="101"/>
      <c r="H16" s="101"/>
      <c r="I16" s="101"/>
    </row>
    <row r="17" spans="1:9" ht="18.5" thickBot="1" x14ac:dyDescent="0.4">
      <c r="A17" s="102" t="s">
        <v>15</v>
      </c>
      <c r="B17" s="103"/>
      <c r="C17" s="103"/>
      <c r="D17" s="103"/>
      <c r="E17" s="103"/>
      <c r="F17" s="103"/>
      <c r="G17" s="103"/>
      <c r="H17" s="103"/>
      <c r="I17" s="104"/>
    </row>
    <row r="18" spans="1:9" s="4" customFormat="1" ht="39.5" thickBot="1" x14ac:dyDescent="0.4">
      <c r="A18" s="12" t="s">
        <v>14</v>
      </c>
      <c r="B18" s="13" t="s">
        <v>16</v>
      </c>
      <c r="C18" s="13" t="s">
        <v>17</v>
      </c>
      <c r="D18" s="13" t="s">
        <v>23</v>
      </c>
      <c r="E18" s="13" t="s">
        <v>18</v>
      </c>
      <c r="F18" s="13" t="s">
        <v>56</v>
      </c>
      <c r="G18" s="13" t="s">
        <v>19</v>
      </c>
      <c r="H18" s="13" t="s">
        <v>20</v>
      </c>
      <c r="I18" s="27" t="s">
        <v>24</v>
      </c>
    </row>
    <row r="19" spans="1:9" ht="65.25" customHeight="1" thickBot="1" x14ac:dyDescent="0.4">
      <c r="A19" s="10">
        <v>1</v>
      </c>
      <c r="B19" s="21" t="s">
        <v>33</v>
      </c>
      <c r="C19" s="11" t="s">
        <v>25</v>
      </c>
      <c r="D19" s="33">
        <v>48</v>
      </c>
      <c r="E19" s="38"/>
      <c r="F19" s="39">
        <f>E19*0.23</f>
        <v>0</v>
      </c>
      <c r="G19" s="40">
        <f>E19+F19</f>
        <v>0</v>
      </c>
      <c r="H19" s="28">
        <f>G19*D19</f>
        <v>0</v>
      </c>
      <c r="I19" s="24" t="s">
        <v>46</v>
      </c>
    </row>
    <row r="20" spans="1:9" ht="15" customHeight="1" thickBot="1" x14ac:dyDescent="0.4">
      <c r="A20" s="126" t="s">
        <v>48</v>
      </c>
      <c r="B20" s="127"/>
      <c r="C20" s="127"/>
      <c r="D20" s="127"/>
      <c r="E20" s="127"/>
      <c r="F20" s="127"/>
      <c r="G20" s="127"/>
      <c r="H20" s="127"/>
      <c r="I20" s="128"/>
    </row>
    <row r="21" spans="1:9" ht="81" customHeight="1" x14ac:dyDescent="0.35">
      <c r="A21" s="14">
        <v>2</v>
      </c>
      <c r="B21" s="18" t="s">
        <v>34</v>
      </c>
      <c r="C21" s="15" t="s">
        <v>26</v>
      </c>
      <c r="D21" s="34">
        <v>16000</v>
      </c>
      <c r="E21" s="41"/>
      <c r="F21" s="42">
        <f>E21*0.23</f>
        <v>0</v>
      </c>
      <c r="G21" s="40">
        <f t="shared" ref="G21:G27" si="0">E21+F21</f>
        <v>0</v>
      </c>
      <c r="H21" s="29">
        <f t="shared" ref="H21:H27" si="1">G21*D21</f>
        <v>0</v>
      </c>
      <c r="I21" s="25" t="s">
        <v>41</v>
      </c>
    </row>
    <row r="22" spans="1:9" ht="51.5" customHeight="1" x14ac:dyDescent="0.35">
      <c r="A22" s="8">
        <v>3</v>
      </c>
      <c r="B22" s="19" t="s">
        <v>36</v>
      </c>
      <c r="C22" s="6" t="s">
        <v>26</v>
      </c>
      <c r="D22" s="35">
        <v>2500</v>
      </c>
      <c r="E22" s="43"/>
      <c r="F22" s="44">
        <f>E22*0.23</f>
        <v>0</v>
      </c>
      <c r="G22" s="40">
        <f t="shared" si="0"/>
        <v>0</v>
      </c>
      <c r="H22" s="30">
        <f t="shared" si="1"/>
        <v>0</v>
      </c>
      <c r="I22" s="24" t="s">
        <v>42</v>
      </c>
    </row>
    <row r="23" spans="1:9" ht="43" customHeight="1" x14ac:dyDescent="0.35">
      <c r="A23" s="10">
        <v>4</v>
      </c>
      <c r="B23" s="19" t="s">
        <v>37</v>
      </c>
      <c r="C23" s="6" t="s">
        <v>26</v>
      </c>
      <c r="D23" s="35">
        <v>2700</v>
      </c>
      <c r="E23" s="43"/>
      <c r="F23" s="44">
        <f>E23*0.23</f>
        <v>0</v>
      </c>
      <c r="G23" s="40">
        <f t="shared" si="0"/>
        <v>0</v>
      </c>
      <c r="H23" s="30">
        <f t="shared" si="1"/>
        <v>0</v>
      </c>
      <c r="I23" s="24" t="s">
        <v>43</v>
      </c>
    </row>
    <row r="24" spans="1:9" ht="43" customHeight="1" x14ac:dyDescent="0.35">
      <c r="A24" s="8">
        <v>5</v>
      </c>
      <c r="B24" s="19" t="s">
        <v>38</v>
      </c>
      <c r="C24" s="6" t="s">
        <v>26</v>
      </c>
      <c r="D24" s="35">
        <v>1900</v>
      </c>
      <c r="E24" s="43"/>
      <c r="F24" s="44">
        <f>E24*0.23</f>
        <v>0</v>
      </c>
      <c r="G24" s="40">
        <f t="shared" si="0"/>
        <v>0</v>
      </c>
      <c r="H24" s="30">
        <f t="shared" si="1"/>
        <v>0</v>
      </c>
      <c r="I24" s="24" t="s">
        <v>44</v>
      </c>
    </row>
    <row r="25" spans="1:9" ht="55.5" customHeight="1" thickBot="1" x14ac:dyDescent="0.4">
      <c r="A25" s="16">
        <v>6</v>
      </c>
      <c r="B25" s="20" t="s">
        <v>39</v>
      </c>
      <c r="C25" s="17" t="s">
        <v>26</v>
      </c>
      <c r="D25" s="36">
        <v>300</v>
      </c>
      <c r="E25" s="45"/>
      <c r="F25" s="46">
        <f>E25*0.23</f>
        <v>0</v>
      </c>
      <c r="G25" s="147">
        <f t="shared" si="0"/>
        <v>0</v>
      </c>
      <c r="H25" s="31">
        <f t="shared" si="1"/>
        <v>0</v>
      </c>
      <c r="I25" s="26" t="s">
        <v>45</v>
      </c>
    </row>
    <row r="26" spans="1:9" ht="32.5" customHeight="1" x14ac:dyDescent="0.35">
      <c r="A26" s="10">
        <v>7</v>
      </c>
      <c r="B26" s="21" t="s">
        <v>40</v>
      </c>
      <c r="C26" s="11" t="s">
        <v>28</v>
      </c>
      <c r="D26" s="33">
        <v>120</v>
      </c>
      <c r="E26" s="38"/>
      <c r="F26" s="39">
        <f>E26*0.23</f>
        <v>0</v>
      </c>
      <c r="G26" s="40">
        <f t="shared" si="0"/>
        <v>0</v>
      </c>
      <c r="H26" s="28">
        <f t="shared" si="1"/>
        <v>0</v>
      </c>
      <c r="I26" s="24" t="s">
        <v>47</v>
      </c>
    </row>
    <row r="27" spans="1:9" ht="83" customHeight="1" thickBot="1" x14ac:dyDescent="0.4">
      <c r="A27" s="22">
        <v>8</v>
      </c>
      <c r="B27" s="23" t="s">
        <v>29</v>
      </c>
      <c r="C27" s="7" t="s">
        <v>27</v>
      </c>
      <c r="D27" s="37">
        <v>1</v>
      </c>
      <c r="E27" s="47"/>
      <c r="F27" s="48">
        <f>E27*0.23</f>
        <v>0</v>
      </c>
      <c r="G27" s="40">
        <f t="shared" si="0"/>
        <v>0</v>
      </c>
      <c r="H27" s="32">
        <f t="shared" si="1"/>
        <v>0</v>
      </c>
      <c r="I27" s="24" t="s">
        <v>30</v>
      </c>
    </row>
    <row r="28" spans="1:9" ht="15" thickBot="1" x14ac:dyDescent="0.4">
      <c r="A28" s="111" t="s">
        <v>31</v>
      </c>
      <c r="B28" s="112"/>
      <c r="C28" s="112"/>
      <c r="D28" s="112"/>
      <c r="E28" s="112"/>
      <c r="F28" s="112"/>
      <c r="G28" s="113"/>
      <c r="H28" s="129">
        <f>H19+H21+H22+H23+H24+H25+H26+H27</f>
        <v>0</v>
      </c>
      <c r="I28" s="130"/>
    </row>
    <row r="29" spans="1:9" ht="15" thickBot="1" x14ac:dyDescent="0.4">
      <c r="A29" s="83"/>
      <c r="B29" s="84"/>
      <c r="C29" s="84"/>
      <c r="D29" s="84"/>
      <c r="E29" s="84"/>
      <c r="F29" s="84"/>
      <c r="G29" s="84"/>
      <c r="H29" s="84"/>
      <c r="I29" s="85"/>
    </row>
    <row r="30" spans="1:9" ht="80.25" customHeight="1" x14ac:dyDescent="0.35">
      <c r="A30" s="80" t="s">
        <v>54</v>
      </c>
      <c r="B30" s="81"/>
      <c r="C30" s="81"/>
      <c r="D30" s="81"/>
      <c r="E30" s="81"/>
      <c r="F30" s="81"/>
      <c r="G30" s="81"/>
      <c r="H30" s="81"/>
      <c r="I30" s="82"/>
    </row>
    <row r="31" spans="1:9" ht="103.5" customHeight="1" x14ac:dyDescent="0.35">
      <c r="A31" s="49" t="s">
        <v>55</v>
      </c>
      <c r="B31" s="50"/>
      <c r="C31" s="50"/>
      <c r="D31" s="50"/>
      <c r="E31" s="50"/>
      <c r="F31" s="50"/>
      <c r="G31" s="50"/>
      <c r="H31" s="50"/>
      <c r="I31" s="51"/>
    </row>
    <row r="32" spans="1:9" ht="18" customHeight="1" x14ac:dyDescent="0.35">
      <c r="A32" s="86" t="s">
        <v>51</v>
      </c>
      <c r="B32" s="87"/>
      <c r="C32" s="87"/>
      <c r="D32" s="87" t="s">
        <v>52</v>
      </c>
      <c r="E32" s="87"/>
      <c r="F32" s="87"/>
      <c r="G32" s="87"/>
      <c r="H32" s="87" t="s">
        <v>53</v>
      </c>
      <c r="I32" s="88"/>
    </row>
    <row r="33" spans="1:9" x14ac:dyDescent="0.35">
      <c r="A33" s="58"/>
      <c r="B33" s="59"/>
      <c r="C33" s="59"/>
      <c r="D33" s="59"/>
      <c r="E33" s="59"/>
      <c r="F33" s="59"/>
      <c r="G33" s="59"/>
      <c r="H33" s="59"/>
      <c r="I33" s="60"/>
    </row>
    <row r="34" spans="1:9" x14ac:dyDescent="0.35">
      <c r="A34" s="58"/>
      <c r="B34" s="59"/>
      <c r="C34" s="59"/>
      <c r="D34" s="59"/>
      <c r="E34" s="59"/>
      <c r="F34" s="59"/>
      <c r="G34" s="59"/>
      <c r="H34" s="59"/>
      <c r="I34" s="60"/>
    </row>
    <row r="35" spans="1:9" x14ac:dyDescent="0.35">
      <c r="A35" s="58"/>
      <c r="B35" s="59"/>
      <c r="C35" s="59"/>
      <c r="D35" s="59"/>
      <c r="E35" s="59"/>
      <c r="F35" s="59"/>
      <c r="G35" s="59"/>
      <c r="H35" s="59"/>
      <c r="I35" s="60"/>
    </row>
    <row r="36" spans="1:9" ht="15" thickBot="1" x14ac:dyDescent="0.4">
      <c r="A36" s="55"/>
      <c r="B36" s="56"/>
      <c r="C36" s="56"/>
      <c r="D36" s="56"/>
      <c r="E36" s="56"/>
      <c r="F36" s="56"/>
      <c r="G36" s="56"/>
      <c r="H36" s="56"/>
      <c r="I36" s="57"/>
    </row>
    <row r="37" spans="1:9" ht="15" thickBot="1" x14ac:dyDescent="0.4">
      <c r="A37" s="89"/>
      <c r="B37" s="90"/>
      <c r="C37" s="90"/>
      <c r="D37" s="90"/>
      <c r="E37" s="90"/>
      <c r="F37" s="90"/>
      <c r="G37" s="90"/>
      <c r="H37" s="90"/>
      <c r="I37" s="91"/>
    </row>
    <row r="38" spans="1:9" ht="36" customHeight="1" x14ac:dyDescent="0.35">
      <c r="A38" s="80" t="s">
        <v>49</v>
      </c>
      <c r="B38" s="81"/>
      <c r="C38" s="81"/>
      <c r="D38" s="81"/>
      <c r="E38" s="81"/>
      <c r="F38" s="81"/>
      <c r="G38" s="81"/>
      <c r="H38" s="81"/>
      <c r="I38" s="82"/>
    </row>
    <row r="39" spans="1:9" ht="16.5" customHeight="1" x14ac:dyDescent="0.35">
      <c r="A39" s="114" t="s">
        <v>51</v>
      </c>
      <c r="B39" s="115"/>
      <c r="C39" s="116"/>
      <c r="D39" s="117" t="s">
        <v>52</v>
      </c>
      <c r="E39" s="115"/>
      <c r="F39" s="115"/>
      <c r="G39" s="116"/>
      <c r="H39" s="117" t="s">
        <v>53</v>
      </c>
      <c r="I39" s="118"/>
    </row>
    <row r="40" spans="1:9" ht="16.5" customHeight="1" x14ac:dyDescent="0.35">
      <c r="A40" s="122"/>
      <c r="B40" s="62"/>
      <c r="C40" s="63"/>
      <c r="D40" s="61"/>
      <c r="E40" s="62"/>
      <c r="F40" s="62"/>
      <c r="G40" s="63"/>
      <c r="H40" s="61"/>
      <c r="I40" s="64"/>
    </row>
    <row r="41" spans="1:9" ht="18.75" customHeight="1" thickBot="1" x14ac:dyDescent="0.4">
      <c r="A41" s="119" t="s">
        <v>50</v>
      </c>
      <c r="B41" s="120"/>
      <c r="C41" s="120"/>
      <c r="D41" s="120"/>
      <c r="E41" s="120"/>
      <c r="F41" s="120"/>
      <c r="G41" s="120"/>
      <c r="H41" s="120"/>
      <c r="I41" s="121"/>
    </row>
    <row r="42" spans="1:9" ht="15" thickBot="1" x14ac:dyDescent="0.4">
      <c r="A42" s="89"/>
      <c r="B42" s="90"/>
      <c r="C42" s="90"/>
      <c r="D42" s="90"/>
      <c r="E42" s="90"/>
      <c r="F42" s="90"/>
      <c r="G42" s="90"/>
      <c r="H42" s="90"/>
      <c r="I42" s="91"/>
    </row>
    <row r="43" spans="1:9" ht="29.25" customHeight="1" thickBot="1" x14ac:dyDescent="0.4">
      <c r="A43" s="52" t="s">
        <v>35</v>
      </c>
      <c r="B43" s="53"/>
      <c r="C43" s="53"/>
      <c r="D43" s="53"/>
      <c r="E43" s="53"/>
      <c r="F43" s="53"/>
      <c r="G43" s="53"/>
      <c r="H43" s="53"/>
      <c r="I43" s="54"/>
    </row>
    <row r="44" spans="1:9" ht="15.75" customHeight="1" thickBot="1" x14ac:dyDescent="0.4">
      <c r="A44" s="52"/>
      <c r="B44" s="53"/>
      <c r="C44" s="53"/>
      <c r="D44" s="53"/>
      <c r="E44" s="53"/>
      <c r="F44" s="53"/>
      <c r="G44" s="53"/>
      <c r="H44" s="53"/>
      <c r="I44" s="54"/>
    </row>
    <row r="45" spans="1:9" ht="90.75" customHeight="1" thickBot="1" x14ac:dyDescent="0.4">
      <c r="A45" s="105" t="s">
        <v>22</v>
      </c>
      <c r="B45" s="106"/>
      <c r="C45" s="106"/>
      <c r="D45" s="107"/>
      <c r="E45" s="123" t="s">
        <v>21</v>
      </c>
      <c r="F45" s="124"/>
      <c r="G45" s="124"/>
      <c r="H45" s="124"/>
      <c r="I45" s="125"/>
    </row>
    <row r="47" spans="1:9" x14ac:dyDescent="0.35">
      <c r="A47" s="148"/>
      <c r="B47" s="148"/>
      <c r="C47" s="148"/>
      <c r="D47" s="148"/>
      <c r="E47" s="149"/>
      <c r="F47" s="150"/>
      <c r="G47" s="148"/>
      <c r="H47" s="148"/>
      <c r="I47" s="148"/>
    </row>
    <row r="48" spans="1:9" x14ac:dyDescent="0.35">
      <c r="A48" s="148"/>
      <c r="B48" s="148"/>
      <c r="C48" s="148"/>
      <c r="D48" s="148"/>
      <c r="E48" s="149"/>
      <c r="F48" s="150"/>
      <c r="G48" s="148"/>
      <c r="H48" s="148"/>
      <c r="I48" s="148"/>
    </row>
    <row r="49" spans="1:9" x14ac:dyDescent="0.35">
      <c r="A49" s="148"/>
      <c r="B49" s="148"/>
      <c r="C49" s="148"/>
      <c r="D49" s="148"/>
      <c r="E49" s="149"/>
      <c r="F49" s="150"/>
      <c r="G49" s="148"/>
      <c r="H49" s="148"/>
      <c r="I49" s="148"/>
    </row>
    <row r="50" spans="1:9" x14ac:dyDescent="0.35">
      <c r="A50" s="148"/>
      <c r="B50" s="148"/>
      <c r="C50" s="148"/>
      <c r="D50" s="148"/>
      <c r="E50" s="149"/>
      <c r="F50" s="150"/>
      <c r="G50" s="148"/>
      <c r="H50" s="148"/>
      <c r="I50" s="148"/>
    </row>
    <row r="51" spans="1:9" x14ac:dyDescent="0.35">
      <c r="A51" s="148"/>
      <c r="B51" s="148"/>
      <c r="C51" s="148"/>
      <c r="D51" s="148"/>
      <c r="E51" s="149"/>
      <c r="F51" s="150"/>
      <c r="G51" s="148"/>
      <c r="H51" s="148"/>
      <c r="I51" s="148"/>
    </row>
    <row r="52" spans="1:9" x14ac:dyDescent="0.35">
      <c r="A52" s="148"/>
      <c r="B52" s="148"/>
      <c r="C52" s="148"/>
      <c r="D52" s="148"/>
      <c r="E52" s="149"/>
      <c r="F52" s="150"/>
      <c r="G52" s="148"/>
      <c r="H52" s="148"/>
      <c r="I52" s="148"/>
    </row>
    <row r="53" spans="1:9" x14ac:dyDescent="0.35">
      <c r="A53" s="148"/>
      <c r="B53" s="148"/>
      <c r="C53" s="148"/>
      <c r="D53" s="148"/>
      <c r="E53" s="149"/>
      <c r="F53" s="150"/>
      <c r="G53" s="148"/>
      <c r="H53" s="148"/>
      <c r="I53" s="148"/>
    </row>
    <row r="54" spans="1:9" x14ac:dyDescent="0.35">
      <c r="A54" s="148"/>
      <c r="B54" s="148"/>
      <c r="C54" s="148"/>
      <c r="D54" s="148"/>
      <c r="E54" s="149"/>
      <c r="F54" s="150"/>
      <c r="G54" s="148"/>
      <c r="H54" s="148"/>
      <c r="I54" s="148"/>
    </row>
    <row r="55" spans="1:9" x14ac:dyDescent="0.35">
      <c r="A55" s="148"/>
      <c r="B55" s="148"/>
      <c r="C55" s="148"/>
      <c r="D55" s="148"/>
      <c r="E55" s="149"/>
      <c r="F55" s="150"/>
      <c r="G55" s="148"/>
      <c r="H55" s="148"/>
      <c r="I55" s="148"/>
    </row>
    <row r="56" spans="1:9" x14ac:dyDescent="0.35">
      <c r="A56" s="148"/>
      <c r="B56" s="148"/>
      <c r="C56" s="148"/>
      <c r="D56" s="148"/>
      <c r="E56" s="149"/>
      <c r="F56" s="150"/>
      <c r="G56" s="148"/>
      <c r="H56" s="148"/>
      <c r="I56" s="148"/>
    </row>
    <row r="57" spans="1:9" x14ac:dyDescent="0.35">
      <c r="A57" s="148"/>
      <c r="B57" s="148"/>
      <c r="C57" s="148"/>
      <c r="D57" s="148"/>
      <c r="E57" s="149"/>
      <c r="F57" s="150"/>
      <c r="G57" s="148"/>
      <c r="H57" s="148"/>
      <c r="I57" s="148"/>
    </row>
    <row r="58" spans="1:9" x14ac:dyDescent="0.35">
      <c r="A58" s="148"/>
      <c r="B58" s="148"/>
      <c r="C58" s="148"/>
      <c r="D58" s="148"/>
      <c r="E58" s="149"/>
      <c r="F58" s="150"/>
      <c r="G58" s="148"/>
      <c r="H58" s="148"/>
      <c r="I58" s="148"/>
    </row>
    <row r="59" spans="1:9" x14ac:dyDescent="0.35">
      <c r="A59" s="148"/>
      <c r="B59" s="148"/>
      <c r="C59" s="148"/>
      <c r="D59" s="148"/>
      <c r="E59" s="149"/>
      <c r="F59" s="150"/>
      <c r="G59" s="148"/>
      <c r="H59" s="148"/>
      <c r="I59" s="148"/>
    </row>
    <row r="60" spans="1:9" x14ac:dyDescent="0.35">
      <c r="A60" s="148"/>
      <c r="B60" s="148"/>
      <c r="C60" s="148"/>
      <c r="D60" s="148"/>
      <c r="E60" s="149"/>
      <c r="F60" s="150"/>
      <c r="G60" s="148"/>
      <c r="H60" s="148"/>
      <c r="I60" s="148"/>
    </row>
    <row r="61" spans="1:9" x14ac:dyDescent="0.35">
      <c r="A61" s="148"/>
      <c r="B61" s="148"/>
      <c r="C61" s="148"/>
      <c r="D61" s="148"/>
      <c r="E61" s="149"/>
      <c r="F61" s="150"/>
      <c r="G61" s="148"/>
      <c r="H61" s="148"/>
      <c r="I61" s="148"/>
    </row>
    <row r="62" spans="1:9" x14ac:dyDescent="0.35">
      <c r="A62" s="148"/>
      <c r="B62" s="148"/>
      <c r="C62" s="148"/>
      <c r="D62" s="148"/>
      <c r="E62" s="149"/>
      <c r="F62" s="150"/>
      <c r="G62" s="148"/>
      <c r="H62" s="148"/>
      <c r="I62" s="148"/>
    </row>
    <row r="63" spans="1:9" x14ac:dyDescent="0.35">
      <c r="A63" s="148"/>
      <c r="B63" s="148"/>
      <c r="C63" s="148"/>
      <c r="D63" s="148"/>
      <c r="E63" s="149"/>
      <c r="F63" s="150"/>
      <c r="G63" s="148"/>
      <c r="H63" s="148"/>
      <c r="I63" s="148"/>
    </row>
    <row r="68" ht="45.75" customHeight="1" x14ac:dyDescent="0.35"/>
    <row r="69" ht="12.75" customHeight="1" x14ac:dyDescent="0.35"/>
    <row r="70" ht="30.65" customHeight="1" x14ac:dyDescent="0.35"/>
  </sheetData>
  <mergeCells count="61">
    <mergeCell ref="A44:I44"/>
    <mergeCell ref="E45:I45"/>
    <mergeCell ref="A20:I20"/>
    <mergeCell ref="H28:I28"/>
    <mergeCell ref="F1:I1"/>
    <mergeCell ref="F2:I2"/>
    <mergeCell ref="F3:I3"/>
    <mergeCell ref="A4:I4"/>
    <mergeCell ref="A5:I5"/>
    <mergeCell ref="A6:I6"/>
    <mergeCell ref="A7:I7"/>
    <mergeCell ref="E8:I8"/>
    <mergeCell ref="E9:I9"/>
    <mergeCell ref="E10:I10"/>
    <mergeCell ref="E11:I11"/>
    <mergeCell ref="E12:I12"/>
    <mergeCell ref="E15:I15"/>
    <mergeCell ref="A16:I16"/>
    <mergeCell ref="A17:I17"/>
    <mergeCell ref="A11:D11"/>
    <mergeCell ref="A45:D45"/>
    <mergeCell ref="A12:D12"/>
    <mergeCell ref="A13:D13"/>
    <mergeCell ref="A14:D14"/>
    <mergeCell ref="A15:D15"/>
    <mergeCell ref="A28:G28"/>
    <mergeCell ref="A42:I42"/>
    <mergeCell ref="A39:C39"/>
    <mergeCell ref="D39:G39"/>
    <mergeCell ref="H39:I39"/>
    <mergeCell ref="A41:I41"/>
    <mergeCell ref="A40:C40"/>
    <mergeCell ref="A1:E3"/>
    <mergeCell ref="A8:D8"/>
    <mergeCell ref="A9:D9"/>
    <mergeCell ref="A10:D10"/>
    <mergeCell ref="A38:I38"/>
    <mergeCell ref="A29:I29"/>
    <mergeCell ref="A30:I30"/>
    <mergeCell ref="A32:C32"/>
    <mergeCell ref="D32:G32"/>
    <mergeCell ref="H32:I32"/>
    <mergeCell ref="A37:I37"/>
    <mergeCell ref="A33:C33"/>
    <mergeCell ref="D33:G33"/>
    <mergeCell ref="H33:I33"/>
    <mergeCell ref="E13:I13"/>
    <mergeCell ref="E14:I14"/>
    <mergeCell ref="A31:I31"/>
    <mergeCell ref="A43:I43"/>
    <mergeCell ref="A36:C36"/>
    <mergeCell ref="D36:G36"/>
    <mergeCell ref="H36:I36"/>
    <mergeCell ref="A34:C34"/>
    <mergeCell ref="D34:G34"/>
    <mergeCell ref="H34:I34"/>
    <mergeCell ref="A35:C35"/>
    <mergeCell ref="D35:G35"/>
    <mergeCell ref="H35:I35"/>
    <mergeCell ref="D40:G40"/>
    <mergeCell ref="H40:I40"/>
  </mergeCells>
  <dataValidations count="1">
    <dataValidation type="list" allowBlank="1" showInputMessage="1" showErrorMessage="1" sqref="E12" xr:uid="{C73AF43D-ACA5-495E-A6DF-46E3F6790D6B}">
      <formula1>"platca DPH, neplatca DPH"</formula1>
    </dataValidation>
  </dataValidation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Jamnická Zuzana, JUDr.</dc:creator>
  <cp:lastModifiedBy>Zuzana Jamnická</cp:lastModifiedBy>
  <cp:lastPrinted>2024-10-22T14:08:49Z</cp:lastPrinted>
  <dcterms:created xsi:type="dcterms:W3CDTF">2015-06-05T18:19:34Z</dcterms:created>
  <dcterms:modified xsi:type="dcterms:W3CDTF">2024-10-22T14:09:40Z</dcterms:modified>
</cp:coreProperties>
</file>