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 Libertac, LC\Pečivo\komplet\"/>
    </mc:Choice>
  </mc:AlternateContent>
  <bookViews>
    <workbookView xWindow="0" yWindow="0" windowWidth="19200" windowHeight="11460"/>
  </bookViews>
  <sheets>
    <sheet name="Príl.č.1 Špecifikácia CaP" sheetId="1" r:id="rId1"/>
  </sheets>
  <definedNames>
    <definedName name="_xlnm.Print_Area" localSheetId="0">'Príl.č.1 Špecifikácia CaP'!$A$1:$M$77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 i="1" l="1"/>
  <c r="L24" i="1"/>
  <c r="M55" i="1" s="1"/>
  <c r="L25" i="1" l="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J39" i="1" l="1"/>
  <c r="J47" i="1"/>
  <c r="J31" i="1"/>
  <c r="J53" i="1"/>
  <c r="J51" i="1"/>
  <c r="J49" i="1"/>
  <c r="J45" i="1"/>
  <c r="J43" i="1"/>
  <c r="J41" i="1"/>
  <c r="J37" i="1"/>
  <c r="J35" i="1"/>
  <c r="J33" i="1"/>
  <c r="J29" i="1"/>
  <c r="J27" i="1"/>
  <c r="J25" i="1"/>
  <c r="J54" i="1"/>
  <c r="J52" i="1"/>
  <c r="J50" i="1"/>
  <c r="J48" i="1"/>
  <c r="J46" i="1"/>
  <c r="J44" i="1"/>
  <c r="J42" i="1"/>
  <c r="J40" i="1"/>
  <c r="J38" i="1"/>
  <c r="J36" i="1"/>
  <c r="J34" i="1"/>
  <c r="J32" i="1"/>
  <c r="J30" i="1"/>
  <c r="J28" i="1"/>
  <c r="J26" i="1"/>
  <c r="H24" i="1"/>
  <c r="L55" i="1" l="1"/>
  <c r="J24" i="1" l="1"/>
</calcChain>
</file>

<file path=xl/sharedStrings.xml><?xml version="1.0" encoding="utf-8"?>
<sst xmlns="http://schemas.openxmlformats.org/spreadsheetml/2006/main" count="256" uniqueCount="72">
  <si>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</si>
  <si>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</si>
  <si>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</si>
  <si>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</si>
  <si>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</si>
  <si>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</si>
  <si>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</si>
  <si>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</si>
  <si>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</si>
  <si>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</si>
  <si>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</si>
  <si>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</si>
  <si>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</si>
  <si>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</si>
  <si>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</si>
  <si>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</si>
  <si>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</si>
  <si>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</si>
  <si>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</si>
  <si>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</si>
  <si>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</si>
  <si>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</si>
  <si>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</si>
  <si>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</si>
  <si>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</si>
  <si>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</si>
  <si>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</si>
  <si>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</si>
  <si>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</si>
  <si>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</si>
  <si>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</si>
  <si>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</si>
  <si>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</si>
  <si>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kg</t>
  </si>
  <si>
    <t>Domov sociálnych služieb LIBERTAS</t>
  </si>
  <si>
    <t>Tuhárske námestie 11,</t>
  </si>
  <si>
    <t>984 01 Lučenec</t>
  </si>
  <si>
    <t>Dodávka pekárenských výrobkov pre DSS LIBERTAS Lučenec</t>
  </si>
  <si>
    <t>Chlieb biely - Zloženie: pšeničná múka min. 59%, pitná voda, zemiaková múčka, droždie, jedlá soľ (jód). Hmotnosť min. 1000g - krájaný</t>
  </si>
  <si>
    <t>Chlieb čierny - Zloženie: pšeničná múka min. 50%, ražná múka min. 11,5%, pitná voda, zemiaková múčka, droždie, jedlá soľ (jód), pražený jačmen. slad,pšeničný škrob,rasca, Hmotnosť min. 1000g - krájaný</t>
  </si>
  <si>
    <t>Chlieb zemiakový - Zloženie:pšeničná múka min. 50%, voda, var.zemiaky, droždie,soľ. Hmotnosť min. 800gr-krájaný</t>
  </si>
  <si>
    <t xml:space="preserve">Chlieb karpatský - Zloženie:pšeničná múka min. 39,22%, ražná múka 21,2%  voda,droždie,soľ,zmes karpatská. Hmotnosť:min. 700gr-krájaný     </t>
  </si>
  <si>
    <t>Rožok biely - Zloženie: pšeničná múka min. 64,10%, pitná voda, rastlinný tuk na báze palm.oleja, droždie, jedlá soľ (jód), cukor. Hmotnosť min. 40gr.</t>
  </si>
  <si>
    <t>Žemľa tuková - Zloženie: pšeničná múka min. 64,10%, pitná voda, rastlinný tuk na báze palm.oleja, droždie, jedlá soľ (jód), cukor. Hmotnosť min. 40gr.</t>
  </si>
  <si>
    <t>Rožok sladký - Zloženie:pšeničná múka min. 59,10%, droždie, soľ, cukor,rast.olej -repkový,pitná voda,náhrada vajec.mašlovací prípravok. Hmotnosť min. 40gr.</t>
  </si>
  <si>
    <t>Brioška - Zloženie: pšeničná múka min. 59,10%, droždie, soľ, cukor,rast.olej -repkový,pitná voda,náhrada vajec, mašlovací prípravok,posyp mak.  Hmotnosť min. 40gr.</t>
  </si>
  <si>
    <t xml:space="preserve">Vrkoč - Zloženie:pšeničná múka min. 59,10%, droždie, soľ, cukor, rast.olej-repkový, pitná voda, náhrada vajec, mašlovací prípravok. Hmotnosť:min. 40gr. </t>
  </si>
  <si>
    <t>Zebra - Zloženie: pšeničná múka min. 59,10%, droždie, soľ, cukor, rast. olej-repkový, pitná voda, náhrada vajec, mašlovací prípravok, kak.prášok min.10%. Hmotnosť:min. 40gr.</t>
  </si>
  <si>
    <t>Koliesko lekvárové - Zloženie: pšeničná múka min. 59, 10 %, droždie,soľ, cukor rast.olej-repkový,pitná voda,náhrada vajec,mašlov.  prípravok, ovoc.zmes: min. 28,57%. Hmotnosť:min. 70gr.</t>
  </si>
  <si>
    <t>Vianočka - Zloženie: pšeničná múka: min.60,20%,droždie,soľ, cukor, rast.olej-repkový,voda,náhrada vajec,mašl.príprav. Hmotnosť:min. 370gr-balená.</t>
  </si>
  <si>
    <t>Závin tvarohový - Zloženie:pšeničná múka:min. 60,20%,droždie,soľ, cukor, rast.olej-repkový,voda,náhrada vajec, mašl.príprav,tvaroh.nápln:min. 48,13%.  Hmotnosť: min.360gr-balený.</t>
  </si>
  <si>
    <t>Lupačka maková - Zloženie:pšeničná múka min. 59,10%, droždie,soľ, cukor rast.olej-repkový,pitná voda,náhrada vajec,mašlov.  prípravok,maková náplň: min. 28,57%. Hmotnosť: min. 70gr.</t>
  </si>
  <si>
    <t>Slimák škoricový - Zloženie:pšeničná múka min. 59,10%,droždie,soľ, cukor rast.olej-repkový,pitná voda,náhrada vajec,mašlov.  prípravok, škor.cukor. Hmotnosť: min. 70gr.</t>
  </si>
  <si>
    <t>Bábovka kakaová - Zloženie:pšeničná múka min. 51,24%, droždie,soľ, cukor,rast.olej-repkový,voda,náhrada vajec, mašlo. prípravok,kak.prášok min. 1,6%.              Hmotnosť: min. 370gr-balená.</t>
  </si>
  <si>
    <t>Rožok tmavý s posypom - Zloženie:pšenič. múka min. 52%, zmes na tm.rožok min. 10% droždie,soľ,cukor,rast.tuk na báze palm.oleja,posyp:sézam.Hmotnosť: min. 60gr.</t>
  </si>
  <si>
    <t>Kaiserka tmavá - Zloženie:pšenič. múka min. 52%, zmes na tm.rožok min. 10% droždie,soľ,cukor,rast.tuk na báze palm.oleja,Hmotnosť: min. 50gr.</t>
  </si>
  <si>
    <t>Žemľa grahamová - Zloženie: pšen.múka min.45%,graham.múka min. 19%,droždie,soľ,voda,rast.tuk na báze palm.oleja,  Hmotnosť: min. 60gr.</t>
  </si>
  <si>
    <t>Dalamánka s posypom - Zloženie:pšen.múka min. 70%, droždie,soľ,voda,rast.tuk na báze palm.oleja,posyp(ľanové semienka,sézam).  Hmotnosť: min.90gr.</t>
  </si>
  <si>
    <t>Dalamánka celozrnná - Zloženie:pšen.múka min. 37%,múka ražná min. 6%,droždie,soľ,voda,rast.tuk na báze palm.oleja,posyp(pšeničná krupica).  Hmotnosť:min. 90gr.</t>
  </si>
  <si>
    <t>Kocka kukuričná - Zloženie: pšeničná múka min. 46%,kukuričná zmes min. 13,76%,droždie,slnečnica,rast.tuk repkový a palmový,cukor,soľ. Hmotnosť:min. 60gr.</t>
  </si>
  <si>
    <t xml:space="preserve">Pizza kloliesko - Zloženie: pšeničná múka min. 64,10%,droždie, soľ, voda,rast.tuk na báze palm.oleja,cukor,náter-Talianska zmes . Hmotnosť:min. 60gr.    </t>
  </si>
  <si>
    <t xml:space="preserve">Pletenka mini - Zloženie: pšeničná múka min. 64,10%,droždie, soľ, voda,rast.tuk na báze palm.oleja,cukor, Hmotnosť:min. 50gr.    </t>
  </si>
  <si>
    <t xml:space="preserve">Pletenka tuková - Zloženie:pšeničná múka min. 64,10%,droždie, soľ, voda,rast.tuk na báze palm.oleja,cukor, Hmotnosť:min. 90gr.    </t>
  </si>
  <si>
    <t>Pagáč škvarkový - Zloženie:pšeničná múka min. 49%,škvarky min. 15%,rast.tuk palmový,rast.olej repkový,droždie,soľ,voda. Hmotnosť:min. 60gr.</t>
  </si>
  <si>
    <t>Pagáč zemiakový - Zloženie:pšeničná múka min. 50%,zemiaková zmes min. 25%, rast.tuk palmový, rast.olej repkový, droždie, soľ, voda,posyp: sézamové semeno. Hmotnosť:min . 60gr.</t>
  </si>
  <si>
    <t>Bageta tuková - Zloženie: pšeničná múka min. 64,10%, droždie, soľ,voda,rast.tuk na báze palm.oleja,cukor. Hmotnosť: min. 100gr.</t>
  </si>
  <si>
    <t>Bageta sójová - Zloženie: pšen.múka min. 45%,sójová zmes min. 15%, droždie soľ, voda, rast.tuk na báze palm.oleja. Hmotnosť: min. 120gr.</t>
  </si>
  <si>
    <t>Šiška plnená džemom - Zloženie: pšeničná múka, cukor,voda ,marhuľová pulpa, droždie, rast.olej, soľ, suš.vajcia, suš.srvátka.  Hmotnosť: min. 60gr.</t>
  </si>
  <si>
    <t>Droždie - Droždie čerstvé chladené. Zloženie: Sušina minim.29%. Hmotnosť: min. 1kg.</t>
  </si>
  <si>
    <t>jednotková cena za položku v EUR s  DPH</t>
  </si>
  <si>
    <t>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</si>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</sst>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s>
  <cellStyleXfs count="2">
    <xf numFmtId="0" fontId="0" fillId="0" borderId="0"/>
    <xf numFmtId="0" fontId="20" fillId="0" borderId="0"/>
  </cellStyleXfs>
  <cellXfs count="92">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1" xfId="0" applyFont="1" applyBorder="1" applyAlignment="1">
      <alignment horizontal="center" vertical="center"/>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3" xfId="0" applyNumberFormat="1" applyFont="1" applyBorder="1" applyAlignment="1">
      <alignment horizontal="center" vertical="center"/>
    </xf>
    <xf numFmtId="2" fontId="15" fillId="0" borderId="3" xfId="0" applyNumberFormat="1" applyFont="1" applyBorder="1" applyAlignment="1">
      <alignment horizontal="center" vertical="center"/>
    </xf>
    <xf numFmtId="2" fontId="0" fillId="0" borderId="3" xfId="0" applyNumberFormat="1" applyBorder="1" applyAlignment="1">
      <alignment horizontal="center" vertical="center"/>
    </xf>
    <xf numFmtId="0" fontId="0" fillId="0" borderId="3" xfId="0"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Border="1" applyAlignment="1">
      <alignment horizontal="left"/>
    </xf>
    <xf numFmtId="0" fontId="0" fillId="0" borderId="6" xfId="0" applyBorder="1" applyAlignment="1">
      <alignment horizontal="left"/>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6" xfId="0" applyFont="1" applyBorder="1" applyAlignment="1">
      <alignment horizontal="right" vertical="top" wrapText="1"/>
    </xf>
    <xf numFmtId="0" fontId="0" fillId="0" borderId="6"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6" xfId="0" applyBorder="1" applyAlignment="1">
      <alignment horizontal="left"/>
    </xf>
    <xf numFmtId="0" fontId="2" fillId="0" borderId="0" xfId="0" applyFont="1" applyFill="1" applyBorder="1" applyAlignment="1">
      <alignment horizontal="right" vertical="top" wrapText="1"/>
    </xf>
    <xf numFmtId="0" fontId="0" fillId="0" borderId="0" xfId="0" applyAlignment="1">
      <alignment horizontal="right"/>
    </xf>
    <xf numFmtId="0" fontId="0" fillId="0" borderId="7" xfId="0" applyBorder="1" applyAlignment="1">
      <alignment horizontal="right"/>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tabSelected="1" workbookViewId="0">
      <selection activeCell="I55" sqref="I55:K55"/>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86" t="s">
        <v>21</v>
      </c>
      <c r="B1" s="87"/>
      <c r="C1" s="87"/>
      <c r="D1" s="87"/>
      <c r="E1" s="87"/>
      <c r="F1" s="53"/>
      <c r="G1" s="74" t="s">
        <v>34</v>
      </c>
      <c r="H1" s="75"/>
      <c r="I1" s="75"/>
      <c r="J1" s="75"/>
      <c r="K1" s="75"/>
      <c r="L1" s="75"/>
      <c r="M1" s="75"/>
    </row>
    <row r="2" spans="1:13" ht="22.5" customHeight="1" x14ac:dyDescent="0.25">
      <c r="A2" s="87"/>
      <c r="B2" s="87"/>
      <c r="C2" s="87"/>
      <c r="D2" s="87"/>
      <c r="E2" s="87"/>
      <c r="F2" s="53"/>
      <c r="G2" s="74" t="s">
        <v>35</v>
      </c>
      <c r="H2" s="76"/>
      <c r="I2" s="76"/>
      <c r="J2" s="76"/>
      <c r="K2" s="76"/>
      <c r="L2" s="76"/>
      <c r="M2" s="76"/>
    </row>
    <row r="3" spans="1:13" ht="15.75" customHeight="1" thickBot="1" x14ac:dyDescent="0.3">
      <c r="A3" s="88"/>
      <c r="B3" s="88"/>
      <c r="C3" s="88"/>
      <c r="D3" s="88"/>
      <c r="E3" s="88"/>
      <c r="F3" s="54"/>
      <c r="G3" s="77" t="s">
        <v>36</v>
      </c>
      <c r="H3" s="78"/>
      <c r="I3" s="78"/>
      <c r="J3" s="78"/>
      <c r="K3" s="78"/>
      <c r="L3" s="78"/>
      <c r="M3" s="78"/>
    </row>
    <row r="4" spans="1:13" ht="15.75" customHeight="1" x14ac:dyDescent="0.25">
      <c r="A4" s="12"/>
      <c r="B4" s="12"/>
      <c r="C4" s="12"/>
      <c r="D4" s="12"/>
      <c r="E4" s="12"/>
      <c r="F4" s="12"/>
      <c r="G4" s="12"/>
      <c r="H4" s="11"/>
      <c r="I4" s="11"/>
    </row>
    <row r="5" spans="1:13" ht="15" customHeight="1" x14ac:dyDescent="0.25">
      <c r="B5" s="80" t="s">
        <v>16</v>
      </c>
      <c r="C5" s="80"/>
      <c r="D5" s="80"/>
      <c r="E5" s="80"/>
      <c r="F5" s="80"/>
      <c r="G5" s="80"/>
      <c r="H5" s="80"/>
      <c r="I5" s="80"/>
      <c r="J5" s="81"/>
      <c r="K5" s="81"/>
      <c r="L5" s="81"/>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83" t="s">
        <v>15</v>
      </c>
      <c r="B9" s="84"/>
      <c r="C9" s="84"/>
      <c r="D9" s="84"/>
      <c r="E9" s="84"/>
      <c r="F9" s="84"/>
      <c r="G9" s="84"/>
      <c r="H9" s="84"/>
      <c r="I9" s="84"/>
      <c r="J9" s="85"/>
      <c r="K9" s="85"/>
      <c r="L9" s="85"/>
    </row>
    <row r="10" spans="1:13" ht="11.25" customHeight="1" x14ac:dyDescent="0.25"/>
    <row r="11" spans="1:13" ht="15.75" x14ac:dyDescent="0.25">
      <c r="A11" s="82" t="s">
        <v>37</v>
      </c>
      <c r="B11" s="82"/>
      <c r="C11" s="82"/>
      <c r="D11" s="82"/>
      <c r="E11" s="82"/>
      <c r="F11" s="82"/>
      <c r="G11" s="82"/>
      <c r="H11" s="82"/>
      <c r="I11" s="34"/>
    </row>
    <row r="12" spans="1:13" ht="10.5" customHeight="1" x14ac:dyDescent="0.25">
      <c r="A12" s="82"/>
      <c r="B12" s="82"/>
      <c r="C12" s="82"/>
      <c r="D12" s="82"/>
      <c r="E12" s="82"/>
      <c r="F12" s="82"/>
      <c r="G12" s="82"/>
      <c r="H12" s="82"/>
      <c r="I12" s="34"/>
    </row>
    <row r="13" spans="1:13" x14ac:dyDescent="0.25">
      <c r="A13" s="58"/>
      <c r="B13" s="59"/>
      <c r="C13" s="59"/>
      <c r="D13" s="59"/>
      <c r="E13" s="59"/>
      <c r="F13" s="59"/>
      <c r="G13" s="59"/>
      <c r="H13" s="59"/>
      <c r="I13" s="36"/>
    </row>
    <row r="14" spans="1:13" x14ac:dyDescent="0.25">
      <c r="A14" s="69" t="s">
        <v>2</v>
      </c>
      <c r="B14" s="69"/>
      <c r="C14" s="14"/>
      <c r="D14" s="14"/>
      <c r="E14" s="14"/>
      <c r="F14" s="32"/>
      <c r="G14" s="14"/>
      <c r="H14" s="14"/>
      <c r="I14" s="36"/>
    </row>
    <row r="15" spans="1:13" x14ac:dyDescent="0.25">
      <c r="A15" s="69" t="s">
        <v>3</v>
      </c>
      <c r="B15" s="69"/>
      <c r="C15" s="14"/>
      <c r="D15" s="14"/>
      <c r="E15" s="14"/>
      <c r="F15" s="32"/>
      <c r="G15" s="14"/>
      <c r="H15" s="14"/>
      <c r="I15" s="36"/>
    </row>
    <row r="16" spans="1:13" x14ac:dyDescent="0.25">
      <c r="A16" s="69" t="s">
        <v>4</v>
      </c>
      <c r="B16" s="69"/>
      <c r="C16" s="14"/>
      <c r="D16" s="14"/>
      <c r="E16" s="14"/>
      <c r="F16" s="32"/>
      <c r="G16" s="14"/>
      <c r="H16" s="14"/>
      <c r="I16" s="36"/>
    </row>
    <row r="17" spans="1:13" x14ac:dyDescent="0.25">
      <c r="A17" s="69" t="s">
        <v>5</v>
      </c>
      <c r="B17" s="69"/>
      <c r="C17" s="14"/>
      <c r="D17" s="14"/>
      <c r="E17" s="14"/>
      <c r="F17" s="32"/>
      <c r="G17" s="14"/>
      <c r="H17" s="14"/>
      <c r="I17" s="36"/>
    </row>
    <row r="18" spans="1:13" x14ac:dyDescent="0.25">
      <c r="A18" s="69" t="s">
        <v>6</v>
      </c>
      <c r="B18" s="69"/>
      <c r="C18" s="14"/>
      <c r="D18" s="14"/>
      <c r="E18" s="14"/>
      <c r="F18" s="32"/>
      <c r="G18" s="14"/>
      <c r="H18" s="14"/>
      <c r="I18" s="36"/>
    </row>
    <row r="19" spans="1:13" x14ac:dyDescent="0.25">
      <c r="A19" s="69" t="s">
        <v>7</v>
      </c>
      <c r="B19" s="69"/>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71" t="s">
        <v>0</v>
      </c>
      <c r="B21" s="71" t="s">
        <v>12</v>
      </c>
      <c r="C21" s="66" t="s">
        <v>1</v>
      </c>
      <c r="D21" s="71" t="s">
        <v>11</v>
      </c>
      <c r="E21" s="66" t="s">
        <v>32</v>
      </c>
      <c r="F21" s="66" t="s">
        <v>31</v>
      </c>
      <c r="G21" s="66" t="s">
        <v>13</v>
      </c>
      <c r="H21" s="66" t="s">
        <v>14</v>
      </c>
      <c r="I21" s="66" t="s">
        <v>70</v>
      </c>
      <c r="J21" s="66" t="s">
        <v>20</v>
      </c>
      <c r="K21" s="66" t="s">
        <v>18</v>
      </c>
      <c r="L21" s="66" t="s">
        <v>19</v>
      </c>
      <c r="M21" s="66" t="s">
        <v>69</v>
      </c>
    </row>
    <row r="22" spans="1:13" x14ac:dyDescent="0.25">
      <c r="A22" s="71"/>
      <c r="B22" s="71"/>
      <c r="C22" s="66"/>
      <c r="D22" s="71"/>
      <c r="E22" s="67"/>
      <c r="F22" s="70"/>
      <c r="G22" s="70"/>
      <c r="H22" s="67"/>
      <c r="I22" s="79"/>
      <c r="J22" s="67"/>
      <c r="K22" s="67"/>
      <c r="L22" s="67"/>
      <c r="M22" s="67"/>
    </row>
    <row r="23" spans="1:13" ht="43.5" customHeight="1" x14ac:dyDescent="0.25">
      <c r="A23" s="71"/>
      <c r="B23" s="71"/>
      <c r="C23" s="66"/>
      <c r="D23" s="71"/>
      <c r="E23" s="67"/>
      <c r="F23" s="70"/>
      <c r="G23" s="70"/>
      <c r="H23" s="67"/>
      <c r="I23" s="79"/>
      <c r="J23" s="67"/>
      <c r="K23" s="67"/>
      <c r="L23" s="67"/>
      <c r="M23" s="67"/>
    </row>
    <row r="24" spans="1:13" ht="60" x14ac:dyDescent="0.25">
      <c r="A24" s="27">
        <v>1</v>
      </c>
      <c r="B24" s="45" t="s">
        <v>38</v>
      </c>
      <c r="C24" s="41">
        <v>1000</v>
      </c>
      <c r="D24" s="42" t="s">
        <v>33</v>
      </c>
      <c r="E24" s="28" t="s">
        <v>17</v>
      </c>
      <c r="F24" s="28" t="s">
        <v>17</v>
      </c>
      <c r="G24" s="22" t="s">
        <v>17</v>
      </c>
      <c r="H24" s="18" t="e">
        <f t="shared" ref="H24:H54" si="0">C24/G24</f>
        <v>#VALUE!</v>
      </c>
      <c r="I24" s="40" t="s">
        <v>17</v>
      </c>
      <c r="J24" s="29" t="e">
        <f>L24/H24</f>
        <v>#VALUE!</v>
      </c>
      <c r="K24" s="21" t="s">
        <v>17</v>
      </c>
      <c r="L24" s="30" t="e">
        <f>K24*C24</f>
        <v>#VALUE!</v>
      </c>
      <c r="M24" s="38" t="e">
        <f>L24*I24</f>
        <v>#VALUE!</v>
      </c>
    </row>
    <row r="25" spans="1:13" ht="90" x14ac:dyDescent="0.25">
      <c r="A25" s="27">
        <f>1+A24</f>
        <v>2</v>
      </c>
      <c r="B25" s="46" t="s">
        <v>39</v>
      </c>
      <c r="C25" s="43">
        <v>16000</v>
      </c>
      <c r="D25" s="43" t="s">
        <v>33</v>
      </c>
      <c r="E25" s="28" t="s">
        <v>17</v>
      </c>
      <c r="F25" s="28" t="s">
        <v>17</v>
      </c>
      <c r="G25" s="22" t="s">
        <v>17</v>
      </c>
      <c r="H25" s="18" t="e">
        <f t="shared" si="0"/>
        <v>#VALUE!</v>
      </c>
      <c r="I25" s="40" t="s">
        <v>17</v>
      </c>
      <c r="J25" s="29" t="e">
        <f t="shared" ref="J25:J54" si="1">L25/H25</f>
        <v>#VALUE!</v>
      </c>
      <c r="K25" s="21" t="s">
        <v>17</v>
      </c>
      <c r="L25" s="30" t="e">
        <f t="shared" ref="L25:L54" si="2">K25*C25</f>
        <v>#VALUE!</v>
      </c>
      <c r="M25" s="38" t="e">
        <f t="shared" ref="M25:M54" si="3">L25*I25</f>
        <v>#VALUE!</v>
      </c>
    </row>
    <row r="26" spans="1:13" ht="60" x14ac:dyDescent="0.25">
      <c r="A26" s="27">
        <f t="shared" ref="A26:A54" si="4">1+A25</f>
        <v>3</v>
      </c>
      <c r="B26" s="46" t="s">
        <v>40</v>
      </c>
      <c r="C26" s="43">
        <v>3360</v>
      </c>
      <c r="D26" s="43" t="s">
        <v>33</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60" x14ac:dyDescent="0.25">
      <c r="A27" s="27">
        <f t="shared" si="4"/>
        <v>4</v>
      </c>
      <c r="B27" s="46" t="s">
        <v>41</v>
      </c>
      <c r="C27" s="43">
        <v>2940</v>
      </c>
      <c r="D27" s="43" t="s">
        <v>33</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75" x14ac:dyDescent="0.25">
      <c r="A28" s="27">
        <f t="shared" si="4"/>
        <v>5</v>
      </c>
      <c r="B28" s="46" t="s">
        <v>42</v>
      </c>
      <c r="C28" s="43">
        <v>2240</v>
      </c>
      <c r="D28" s="43" t="s">
        <v>33</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75" x14ac:dyDescent="0.25">
      <c r="A29" s="27">
        <f t="shared" si="4"/>
        <v>6</v>
      </c>
      <c r="B29" s="46" t="s">
        <v>43</v>
      </c>
      <c r="C29" s="43">
        <v>1600</v>
      </c>
      <c r="D29" s="43" t="s">
        <v>33</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75" x14ac:dyDescent="0.25">
      <c r="A30" s="27">
        <f t="shared" si="4"/>
        <v>7</v>
      </c>
      <c r="B30" s="46" t="s">
        <v>44</v>
      </c>
      <c r="C30" s="43">
        <v>120</v>
      </c>
      <c r="D30" s="43" t="s">
        <v>33</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90" x14ac:dyDescent="0.25">
      <c r="A31" s="27">
        <f t="shared" si="4"/>
        <v>8</v>
      </c>
      <c r="B31" s="46" t="s">
        <v>45</v>
      </c>
      <c r="C31" s="43">
        <v>120</v>
      </c>
      <c r="D31" s="43" t="s">
        <v>33</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75" x14ac:dyDescent="0.25">
      <c r="A32" s="27">
        <f t="shared" si="4"/>
        <v>9</v>
      </c>
      <c r="B32" s="46" t="s">
        <v>46</v>
      </c>
      <c r="C32" s="43">
        <v>120</v>
      </c>
      <c r="D32" s="43" t="s">
        <v>33</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75" x14ac:dyDescent="0.25">
      <c r="A33" s="27">
        <f t="shared" si="4"/>
        <v>10</v>
      </c>
      <c r="B33" s="46" t="s">
        <v>47</v>
      </c>
      <c r="C33" s="43">
        <v>240</v>
      </c>
      <c r="D33" s="43" t="s">
        <v>33</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90" x14ac:dyDescent="0.25">
      <c r="A34" s="27">
        <f t="shared" si="4"/>
        <v>11</v>
      </c>
      <c r="B34" s="46" t="s">
        <v>48</v>
      </c>
      <c r="C34" s="43">
        <v>140</v>
      </c>
      <c r="D34" s="43" t="s">
        <v>33</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90" x14ac:dyDescent="0.25">
      <c r="A35" s="27">
        <f t="shared" si="4"/>
        <v>12</v>
      </c>
      <c r="B35" s="46" t="s">
        <v>51</v>
      </c>
      <c r="C35" s="43">
        <v>140</v>
      </c>
      <c r="D35" s="43" t="s">
        <v>33</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75" x14ac:dyDescent="0.25">
      <c r="A36" s="27">
        <f t="shared" si="4"/>
        <v>13</v>
      </c>
      <c r="B36" s="46" t="s">
        <v>52</v>
      </c>
      <c r="C36" s="43">
        <v>160</v>
      </c>
      <c r="D36" s="43" t="s">
        <v>33</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90" x14ac:dyDescent="0.25">
      <c r="A37" s="27">
        <f t="shared" si="4"/>
        <v>14</v>
      </c>
      <c r="B37" s="46" t="s">
        <v>53</v>
      </c>
      <c r="C37" s="43">
        <v>740</v>
      </c>
      <c r="D37" s="43" t="s">
        <v>33</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75" x14ac:dyDescent="0.25">
      <c r="A38" s="27">
        <f t="shared" si="4"/>
        <v>15</v>
      </c>
      <c r="B38" s="46" t="s">
        <v>49</v>
      </c>
      <c r="C38" s="43">
        <v>740</v>
      </c>
      <c r="D38" s="43" t="s">
        <v>33</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105" x14ac:dyDescent="0.25">
      <c r="A39" s="27">
        <f t="shared" si="4"/>
        <v>16</v>
      </c>
      <c r="B39" s="46" t="s">
        <v>50</v>
      </c>
      <c r="C39" s="44">
        <v>288</v>
      </c>
      <c r="D39" s="43" t="s">
        <v>33</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90" x14ac:dyDescent="0.25">
      <c r="A40" s="27">
        <f t="shared" si="4"/>
        <v>17</v>
      </c>
      <c r="B40" s="46" t="s">
        <v>54</v>
      </c>
      <c r="C40" s="44">
        <v>120</v>
      </c>
      <c r="D40" s="43" t="s">
        <v>33</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75" x14ac:dyDescent="0.25">
      <c r="A41" s="27">
        <f t="shared" si="4"/>
        <v>18</v>
      </c>
      <c r="B41" s="46" t="s">
        <v>55</v>
      </c>
      <c r="C41" s="44">
        <v>50</v>
      </c>
      <c r="D41" s="43" t="s">
        <v>33</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ht="75" x14ac:dyDescent="0.25">
      <c r="A42" s="27">
        <f t="shared" si="4"/>
        <v>19</v>
      </c>
      <c r="B42" s="46" t="s">
        <v>56</v>
      </c>
      <c r="C42" s="44">
        <v>60</v>
      </c>
      <c r="D42" s="44" t="s">
        <v>33</v>
      </c>
      <c r="E42" s="28" t="s">
        <v>17</v>
      </c>
      <c r="F42" s="28" t="s">
        <v>17</v>
      </c>
      <c r="G42" s="22" t="s">
        <v>17</v>
      </c>
      <c r="H42" s="18" t="e">
        <f t="shared" si="0"/>
        <v>#VALUE!</v>
      </c>
      <c r="I42" s="40" t="s">
        <v>17</v>
      </c>
      <c r="J42" s="29" t="e">
        <f t="shared" si="1"/>
        <v>#VALUE!</v>
      </c>
      <c r="K42" s="21" t="s">
        <v>17</v>
      </c>
      <c r="L42" s="30" t="e">
        <f t="shared" si="2"/>
        <v>#VALUE!</v>
      </c>
      <c r="M42" s="38" t="e">
        <f t="shared" si="3"/>
        <v>#VALUE!</v>
      </c>
    </row>
    <row r="43" spans="1:13" ht="90" x14ac:dyDescent="0.25">
      <c r="A43" s="27">
        <f t="shared" si="4"/>
        <v>20</v>
      </c>
      <c r="B43" s="46" t="s">
        <v>57</v>
      </c>
      <c r="C43" s="44">
        <v>90</v>
      </c>
      <c r="D43" s="44" t="s">
        <v>33</v>
      </c>
      <c r="E43" s="28" t="s">
        <v>17</v>
      </c>
      <c r="F43" s="28" t="s">
        <v>17</v>
      </c>
      <c r="G43" s="22" t="s">
        <v>17</v>
      </c>
      <c r="H43" s="18" t="e">
        <f t="shared" si="0"/>
        <v>#VALUE!</v>
      </c>
      <c r="I43" s="40" t="s">
        <v>17</v>
      </c>
      <c r="J43" s="29" t="e">
        <f t="shared" si="1"/>
        <v>#VALUE!</v>
      </c>
      <c r="K43" s="21" t="s">
        <v>17</v>
      </c>
      <c r="L43" s="30" t="e">
        <f t="shared" si="2"/>
        <v>#VALUE!</v>
      </c>
      <c r="M43" s="38" t="e">
        <f t="shared" si="3"/>
        <v>#VALUE!</v>
      </c>
    </row>
    <row r="44" spans="1:13" ht="90" x14ac:dyDescent="0.25">
      <c r="A44" s="27">
        <f t="shared" si="4"/>
        <v>21</v>
      </c>
      <c r="B44" s="46" t="s">
        <v>58</v>
      </c>
      <c r="C44" s="44">
        <v>72</v>
      </c>
      <c r="D44" s="44" t="s">
        <v>33</v>
      </c>
      <c r="E44" s="28" t="s">
        <v>17</v>
      </c>
      <c r="F44" s="28" t="s">
        <v>17</v>
      </c>
      <c r="G44" s="22" t="s">
        <v>17</v>
      </c>
      <c r="H44" s="18" t="e">
        <f t="shared" si="0"/>
        <v>#VALUE!</v>
      </c>
      <c r="I44" s="40" t="s">
        <v>17</v>
      </c>
      <c r="J44" s="29" t="e">
        <f t="shared" si="1"/>
        <v>#VALUE!</v>
      </c>
      <c r="K44" s="21" t="s">
        <v>17</v>
      </c>
      <c r="L44" s="30" t="e">
        <f t="shared" si="2"/>
        <v>#VALUE!</v>
      </c>
      <c r="M44" s="38" t="e">
        <f t="shared" si="3"/>
        <v>#VALUE!</v>
      </c>
    </row>
    <row r="45" spans="1:13" ht="75" x14ac:dyDescent="0.25">
      <c r="A45" s="27">
        <f t="shared" si="4"/>
        <v>22</v>
      </c>
      <c r="B45" s="46" t="s">
        <v>59</v>
      </c>
      <c r="C45" s="44">
        <v>48</v>
      </c>
      <c r="D45" s="44" t="s">
        <v>33</v>
      </c>
      <c r="E45" s="28" t="s">
        <v>17</v>
      </c>
      <c r="F45" s="28" t="s">
        <v>17</v>
      </c>
      <c r="G45" s="22" t="s">
        <v>17</v>
      </c>
      <c r="H45" s="18" t="e">
        <f t="shared" si="0"/>
        <v>#VALUE!</v>
      </c>
      <c r="I45" s="40" t="s">
        <v>17</v>
      </c>
      <c r="J45" s="29" t="e">
        <f t="shared" si="1"/>
        <v>#VALUE!</v>
      </c>
      <c r="K45" s="21" t="s">
        <v>17</v>
      </c>
      <c r="L45" s="30" t="e">
        <f t="shared" si="2"/>
        <v>#VALUE!</v>
      </c>
      <c r="M45" s="38" t="e">
        <f t="shared" si="3"/>
        <v>#VALUE!</v>
      </c>
    </row>
    <row r="46" spans="1:13" ht="75" x14ac:dyDescent="0.25">
      <c r="A46" s="27">
        <f t="shared" si="4"/>
        <v>23</v>
      </c>
      <c r="B46" s="46" t="s">
        <v>60</v>
      </c>
      <c r="C46" s="44">
        <v>60</v>
      </c>
      <c r="D46" s="44" t="s">
        <v>33</v>
      </c>
      <c r="E46" s="28" t="s">
        <v>17</v>
      </c>
      <c r="F46" s="28" t="s">
        <v>17</v>
      </c>
      <c r="G46" s="22" t="s">
        <v>17</v>
      </c>
      <c r="H46" s="18" t="e">
        <f t="shared" si="0"/>
        <v>#VALUE!</v>
      </c>
      <c r="I46" s="40" t="s">
        <v>17</v>
      </c>
      <c r="J46" s="29" t="e">
        <f t="shared" si="1"/>
        <v>#VALUE!</v>
      </c>
      <c r="K46" s="21" t="s">
        <v>17</v>
      </c>
      <c r="L46" s="30" t="e">
        <f t="shared" si="2"/>
        <v>#VALUE!</v>
      </c>
      <c r="M46" s="38" t="e">
        <f t="shared" si="3"/>
        <v>#VALUE!</v>
      </c>
    </row>
    <row r="47" spans="1:13" ht="75" x14ac:dyDescent="0.25">
      <c r="A47" s="27">
        <f t="shared" si="4"/>
        <v>24</v>
      </c>
      <c r="B47" s="46" t="s">
        <v>61</v>
      </c>
      <c r="C47" s="44">
        <v>95</v>
      </c>
      <c r="D47" s="44" t="s">
        <v>33</v>
      </c>
      <c r="E47" s="28" t="s">
        <v>17</v>
      </c>
      <c r="F47" s="28" t="s">
        <v>17</v>
      </c>
      <c r="G47" s="22" t="s">
        <v>17</v>
      </c>
      <c r="H47" s="18" t="e">
        <f t="shared" si="0"/>
        <v>#VALUE!</v>
      </c>
      <c r="I47" s="40" t="s">
        <v>17</v>
      </c>
      <c r="J47" s="29" t="e">
        <f t="shared" si="1"/>
        <v>#VALUE!</v>
      </c>
      <c r="K47" s="21" t="s">
        <v>17</v>
      </c>
      <c r="L47" s="30" t="e">
        <f t="shared" si="2"/>
        <v>#VALUE!</v>
      </c>
      <c r="M47" s="38" t="e">
        <f t="shared" si="3"/>
        <v>#VALUE!</v>
      </c>
    </row>
    <row r="48" spans="1:13" ht="75" x14ac:dyDescent="0.25">
      <c r="A48" s="27">
        <f t="shared" si="4"/>
        <v>25</v>
      </c>
      <c r="B48" s="46" t="s">
        <v>62</v>
      </c>
      <c r="C48" s="44">
        <v>270</v>
      </c>
      <c r="D48" s="44" t="s">
        <v>33</v>
      </c>
      <c r="E48" s="28" t="s">
        <v>17</v>
      </c>
      <c r="F48" s="28" t="s">
        <v>17</v>
      </c>
      <c r="G48" s="22" t="s">
        <v>17</v>
      </c>
      <c r="H48" s="18" t="e">
        <f t="shared" si="0"/>
        <v>#VALUE!</v>
      </c>
      <c r="I48" s="40" t="s">
        <v>17</v>
      </c>
      <c r="J48" s="29" t="e">
        <f t="shared" si="1"/>
        <v>#VALUE!</v>
      </c>
      <c r="K48" s="21" t="s">
        <v>17</v>
      </c>
      <c r="L48" s="30" t="e">
        <f t="shared" si="2"/>
        <v>#VALUE!</v>
      </c>
      <c r="M48" s="38" t="e">
        <f t="shared" si="3"/>
        <v>#VALUE!</v>
      </c>
    </row>
    <row r="49" spans="1:13" ht="75" x14ac:dyDescent="0.25">
      <c r="A49" s="27">
        <f t="shared" si="4"/>
        <v>26</v>
      </c>
      <c r="B49" s="46" t="s">
        <v>63</v>
      </c>
      <c r="C49" s="44">
        <v>30</v>
      </c>
      <c r="D49" s="44" t="s">
        <v>33</v>
      </c>
      <c r="E49" s="28" t="s">
        <v>17</v>
      </c>
      <c r="F49" s="28" t="s">
        <v>17</v>
      </c>
      <c r="G49" s="22" t="s">
        <v>17</v>
      </c>
      <c r="H49" s="18" t="e">
        <f t="shared" si="0"/>
        <v>#VALUE!</v>
      </c>
      <c r="I49" s="40" t="s">
        <v>17</v>
      </c>
      <c r="J49" s="29" t="e">
        <f t="shared" si="1"/>
        <v>#VALUE!</v>
      </c>
      <c r="K49" s="21" t="s">
        <v>17</v>
      </c>
      <c r="L49" s="30" t="e">
        <f t="shared" si="2"/>
        <v>#VALUE!</v>
      </c>
      <c r="M49" s="38" t="e">
        <f t="shared" si="3"/>
        <v>#VALUE!</v>
      </c>
    </row>
    <row r="50" spans="1:13" ht="90" x14ac:dyDescent="0.25">
      <c r="A50" s="27">
        <f t="shared" si="4"/>
        <v>27</v>
      </c>
      <c r="B50" s="46" t="s">
        <v>64</v>
      </c>
      <c r="C50" s="44">
        <v>30</v>
      </c>
      <c r="D50" s="44" t="s">
        <v>33</v>
      </c>
      <c r="E50" s="28" t="s">
        <v>17</v>
      </c>
      <c r="F50" s="28" t="s">
        <v>17</v>
      </c>
      <c r="G50" s="22" t="s">
        <v>17</v>
      </c>
      <c r="H50" s="18" t="e">
        <f t="shared" si="0"/>
        <v>#VALUE!</v>
      </c>
      <c r="I50" s="40" t="s">
        <v>17</v>
      </c>
      <c r="J50" s="29" t="e">
        <f t="shared" si="1"/>
        <v>#VALUE!</v>
      </c>
      <c r="K50" s="21" t="s">
        <v>17</v>
      </c>
      <c r="L50" s="30" t="e">
        <f t="shared" si="2"/>
        <v>#VALUE!</v>
      </c>
      <c r="M50" s="38" t="e">
        <f t="shared" si="3"/>
        <v>#VALUE!</v>
      </c>
    </row>
    <row r="51" spans="1:13" ht="75" x14ac:dyDescent="0.25">
      <c r="A51" s="27">
        <f t="shared" si="4"/>
        <v>28</v>
      </c>
      <c r="B51" s="46" t="s">
        <v>65</v>
      </c>
      <c r="C51" s="44">
        <v>200</v>
      </c>
      <c r="D51" s="44" t="s">
        <v>33</v>
      </c>
      <c r="E51" s="28" t="s">
        <v>17</v>
      </c>
      <c r="F51" s="28" t="s">
        <v>17</v>
      </c>
      <c r="G51" s="22" t="s">
        <v>17</v>
      </c>
      <c r="H51" s="18" t="e">
        <f t="shared" si="0"/>
        <v>#VALUE!</v>
      </c>
      <c r="I51" s="40" t="s">
        <v>17</v>
      </c>
      <c r="J51" s="29" t="e">
        <f t="shared" si="1"/>
        <v>#VALUE!</v>
      </c>
      <c r="K51" s="21" t="s">
        <v>17</v>
      </c>
      <c r="L51" s="30" t="e">
        <f t="shared" si="2"/>
        <v>#VALUE!</v>
      </c>
      <c r="M51" s="38" t="e">
        <f t="shared" si="3"/>
        <v>#VALUE!</v>
      </c>
    </row>
    <row r="52" spans="1:13" ht="60" x14ac:dyDescent="0.25">
      <c r="A52" s="27">
        <f t="shared" si="4"/>
        <v>29</v>
      </c>
      <c r="B52" s="46" t="s">
        <v>66</v>
      </c>
      <c r="C52" s="44">
        <v>180</v>
      </c>
      <c r="D52" s="44" t="s">
        <v>33</v>
      </c>
      <c r="E52" s="28" t="s">
        <v>17</v>
      </c>
      <c r="F52" s="28" t="s">
        <v>17</v>
      </c>
      <c r="G52" s="22" t="s">
        <v>17</v>
      </c>
      <c r="H52" s="18" t="e">
        <f t="shared" si="0"/>
        <v>#VALUE!</v>
      </c>
      <c r="I52" s="40" t="s">
        <v>17</v>
      </c>
      <c r="J52" s="29" t="e">
        <f t="shared" si="1"/>
        <v>#VALUE!</v>
      </c>
      <c r="K52" s="21" t="s">
        <v>17</v>
      </c>
      <c r="L52" s="30" t="e">
        <f t="shared" si="2"/>
        <v>#VALUE!</v>
      </c>
      <c r="M52" s="38" t="e">
        <f t="shared" si="3"/>
        <v>#VALUE!</v>
      </c>
    </row>
    <row r="53" spans="1:13" ht="75" x14ac:dyDescent="0.25">
      <c r="A53" s="27">
        <f t="shared" si="4"/>
        <v>30</v>
      </c>
      <c r="B53" s="46" t="s">
        <v>67</v>
      </c>
      <c r="C53" s="44">
        <v>120</v>
      </c>
      <c r="D53" s="44" t="s">
        <v>33</v>
      </c>
      <c r="E53" s="28" t="s">
        <v>17</v>
      </c>
      <c r="F53" s="28" t="s">
        <v>17</v>
      </c>
      <c r="G53" s="22" t="s">
        <v>17</v>
      </c>
      <c r="H53" s="18" t="e">
        <f t="shared" si="0"/>
        <v>#VALUE!</v>
      </c>
      <c r="I53" s="40" t="s">
        <v>17</v>
      </c>
      <c r="J53" s="29" t="e">
        <f t="shared" si="1"/>
        <v>#VALUE!</v>
      </c>
      <c r="K53" s="21" t="s">
        <v>17</v>
      </c>
      <c r="L53" s="30" t="e">
        <f t="shared" si="2"/>
        <v>#VALUE!</v>
      </c>
      <c r="M53" s="38" t="e">
        <f t="shared" si="3"/>
        <v>#VALUE!</v>
      </c>
    </row>
    <row r="54" spans="1:13" ht="45.75" thickBot="1" x14ac:dyDescent="0.3">
      <c r="A54" s="27">
        <f t="shared" si="4"/>
        <v>31</v>
      </c>
      <c r="B54" s="46" t="s">
        <v>68</v>
      </c>
      <c r="C54" s="44">
        <v>80</v>
      </c>
      <c r="D54" s="44" t="s">
        <v>33</v>
      </c>
      <c r="E54" s="28" t="s">
        <v>17</v>
      </c>
      <c r="F54" s="28" t="s">
        <v>17</v>
      </c>
      <c r="G54" s="22" t="s">
        <v>17</v>
      </c>
      <c r="H54" s="18" t="e">
        <f t="shared" si="0"/>
        <v>#VALUE!</v>
      </c>
      <c r="I54" s="40" t="s">
        <v>17</v>
      </c>
      <c r="J54" s="47" t="e">
        <f t="shared" si="1"/>
        <v>#VALUE!</v>
      </c>
      <c r="K54" s="48" t="s">
        <v>17</v>
      </c>
      <c r="L54" s="49" t="e">
        <f t="shared" si="2"/>
        <v>#VALUE!</v>
      </c>
      <c r="M54" s="50" t="e">
        <f t="shared" si="3"/>
        <v>#VALUE!</v>
      </c>
    </row>
    <row r="55" spans="1:13" s="5" customFormat="1" ht="57" customHeight="1" thickBot="1" x14ac:dyDescent="0.3">
      <c r="A55" s="2"/>
      <c r="B55" s="3"/>
      <c r="C55" s="4"/>
      <c r="D55" s="4"/>
      <c r="E55" s="4"/>
      <c r="F55" s="4"/>
      <c r="G55" s="4"/>
      <c r="H55" s="4"/>
      <c r="I55" s="89" t="s">
        <v>71</v>
      </c>
      <c r="J55" s="90"/>
      <c r="K55" s="91"/>
      <c r="L55" s="51" t="e">
        <f>SUM(L24:L54)</f>
        <v>#VALUE!</v>
      </c>
      <c r="M55" s="52" t="e">
        <f>SUM(M24:M54)</f>
        <v>#VALUE!</v>
      </c>
    </row>
    <row r="56" spans="1:13" s="5" customFormat="1" ht="45.75" customHeight="1" x14ac:dyDescent="0.25">
      <c r="A56" s="2"/>
      <c r="B56" s="3"/>
      <c r="C56" s="4"/>
      <c r="D56" s="4"/>
      <c r="E56" s="4"/>
      <c r="F56" s="4"/>
      <c r="G56" s="4"/>
      <c r="H56" s="4"/>
      <c r="I56" s="4"/>
      <c r="J56" s="19"/>
      <c r="K56" s="19"/>
      <c r="L56" s="20"/>
    </row>
    <row r="57" spans="1:13" s="5" customFormat="1" ht="53.25" customHeight="1" x14ac:dyDescent="0.25">
      <c r="A57" s="72" t="s">
        <v>22</v>
      </c>
      <c r="B57" s="73"/>
      <c r="C57" s="73"/>
      <c r="D57" s="73"/>
      <c r="E57" s="73"/>
      <c r="F57" s="73"/>
      <c r="G57" s="73"/>
      <c r="H57" s="73"/>
      <c r="I57" s="73"/>
      <c r="J57" s="73"/>
      <c r="K57" s="73"/>
      <c r="L57" s="73"/>
    </row>
    <row r="58" spans="1:13" s="5" customFormat="1" ht="7.5" customHeight="1" x14ac:dyDescent="0.25">
      <c r="A58" s="25"/>
      <c r="B58" s="26"/>
      <c r="C58" s="26"/>
      <c r="D58" s="26"/>
      <c r="E58" s="26"/>
      <c r="F58" s="33"/>
      <c r="G58" s="26"/>
      <c r="H58" s="26"/>
      <c r="I58" s="35"/>
      <c r="J58" s="26"/>
      <c r="K58" s="26"/>
      <c r="L58" s="26"/>
    </row>
    <row r="59" spans="1:13" s="5" customFormat="1" ht="50.25" customHeight="1" x14ac:dyDescent="0.25">
      <c r="A59" s="60" t="s">
        <v>30</v>
      </c>
      <c r="B59" s="61"/>
      <c r="C59" s="61"/>
      <c r="D59" s="61"/>
      <c r="E59" s="61"/>
      <c r="F59" s="61"/>
      <c r="G59" s="61"/>
      <c r="H59" s="61"/>
      <c r="I59" s="61"/>
      <c r="J59" s="61"/>
      <c r="K59" s="61"/>
      <c r="L59" s="61"/>
    </row>
    <row r="60" spans="1:13" s="5" customFormat="1" x14ac:dyDescent="0.25">
      <c r="A60" s="60" t="s">
        <v>23</v>
      </c>
      <c r="B60" s="61"/>
      <c r="C60" s="61"/>
      <c r="D60" s="61"/>
      <c r="E60" s="61"/>
      <c r="F60" s="61"/>
      <c r="G60" s="61"/>
      <c r="H60" s="61"/>
      <c r="I60" s="61"/>
      <c r="J60" s="61"/>
      <c r="K60" s="61"/>
      <c r="L60" s="61"/>
    </row>
    <row r="61" spans="1:13" s="5" customFormat="1" x14ac:dyDescent="0.25">
      <c r="A61" s="62" t="s">
        <v>24</v>
      </c>
      <c r="B61" s="63"/>
      <c r="C61" s="63"/>
      <c r="D61" s="63"/>
      <c r="E61" s="63"/>
      <c r="F61" s="63"/>
      <c r="G61" s="63"/>
      <c r="H61" s="63"/>
      <c r="I61" s="63"/>
      <c r="J61" s="63"/>
      <c r="K61" s="63"/>
      <c r="L61" s="63"/>
    </row>
    <row r="62" spans="1:13" s="5" customFormat="1" ht="20.25" customHeight="1" x14ac:dyDescent="0.25">
      <c r="A62" s="31"/>
      <c r="B62" s="26"/>
      <c r="C62" s="26"/>
      <c r="D62" s="26"/>
      <c r="E62" s="26"/>
      <c r="F62" s="33"/>
      <c r="G62" s="26"/>
      <c r="H62" s="26"/>
      <c r="I62" s="35"/>
      <c r="J62" s="26"/>
      <c r="K62" s="26"/>
      <c r="L62" s="26"/>
    </row>
    <row r="63" spans="1:13" s="5" customFormat="1" ht="20.25" customHeight="1" x14ac:dyDescent="0.25">
      <c r="A63" s="64" t="s">
        <v>25</v>
      </c>
      <c r="B63" s="65"/>
      <c r="C63" s="65"/>
      <c r="D63" s="65"/>
      <c r="E63" s="65"/>
      <c r="F63" s="65"/>
      <c r="G63" s="65"/>
      <c r="H63" s="65"/>
      <c r="I63" s="65"/>
      <c r="J63" s="65"/>
      <c r="K63" s="65"/>
      <c r="L63" s="65"/>
    </row>
    <row r="64" spans="1:13" s="5" customFormat="1" ht="20.25" customHeight="1" x14ac:dyDescent="0.25">
      <c r="A64" s="2"/>
      <c r="B64" s="3"/>
      <c r="C64" s="4"/>
      <c r="D64" s="4"/>
      <c r="E64" s="4"/>
      <c r="F64" s="4"/>
      <c r="G64" s="4"/>
      <c r="H64" s="4"/>
      <c r="I64" s="4"/>
      <c r="J64" s="19"/>
      <c r="K64" s="19"/>
      <c r="L64" s="20"/>
    </row>
    <row r="65" spans="1:12" s="5" customFormat="1" ht="20.25" customHeight="1" x14ac:dyDescent="0.25">
      <c r="A65" s="2"/>
      <c r="B65" s="3"/>
      <c r="C65" s="4"/>
      <c r="D65" s="4"/>
      <c r="E65" s="4"/>
      <c r="F65" s="4"/>
      <c r="G65" s="4"/>
      <c r="H65" s="4"/>
      <c r="I65" s="4"/>
      <c r="J65" s="19"/>
      <c r="K65" s="19"/>
      <c r="L65" s="20"/>
    </row>
    <row r="66" spans="1:12" s="5" customFormat="1" ht="20.25" customHeight="1" x14ac:dyDescent="0.25">
      <c r="A66" s="2"/>
      <c r="B66" s="3"/>
      <c r="C66" s="4"/>
      <c r="D66" s="4"/>
      <c r="E66" s="4"/>
      <c r="F66" s="4"/>
      <c r="G66" s="4"/>
      <c r="H66" s="4"/>
      <c r="I66" s="4"/>
      <c r="J66" s="19"/>
      <c r="K66" s="19"/>
      <c r="L66" s="20"/>
    </row>
    <row r="67" spans="1:12" s="5" customFormat="1" ht="20.25" customHeight="1" x14ac:dyDescent="0.25">
      <c r="A67" s="2"/>
      <c r="B67" s="3"/>
      <c r="C67" s="4"/>
      <c r="D67" s="4"/>
      <c r="E67" s="4"/>
      <c r="F67" s="4"/>
      <c r="G67" s="4"/>
      <c r="H67" s="4"/>
      <c r="I67" s="4"/>
      <c r="J67" s="19"/>
      <c r="K67" s="19"/>
      <c r="L67" s="20"/>
    </row>
    <row r="68" spans="1:12" s="5" customFormat="1" ht="20.25" customHeight="1" x14ac:dyDescent="0.25">
      <c r="A68" s="2"/>
      <c r="B68" s="3"/>
      <c r="C68" s="4"/>
      <c r="D68" s="4"/>
      <c r="E68" s="4"/>
      <c r="F68" s="4"/>
      <c r="G68" s="4"/>
      <c r="H68" s="4"/>
      <c r="I68" s="4"/>
      <c r="J68" s="19"/>
      <c r="K68" s="19"/>
      <c r="L68" s="20"/>
    </row>
    <row r="69" spans="1:12" s="5" customFormat="1" ht="20.25" customHeight="1" x14ac:dyDescent="0.25">
      <c r="A69" s="2"/>
      <c r="B69" s="3"/>
      <c r="C69" s="4"/>
      <c r="D69" s="4"/>
      <c r="E69" s="4"/>
      <c r="F69" s="4"/>
      <c r="G69" s="4"/>
      <c r="H69" s="4"/>
      <c r="I69" s="4"/>
      <c r="J69" s="19"/>
      <c r="K69" s="19"/>
      <c r="L69" s="20"/>
    </row>
    <row r="70" spans="1:12" x14ac:dyDescent="0.25">
      <c r="A70" s="1"/>
    </row>
    <row r="71" spans="1:12" ht="15" customHeight="1" x14ac:dyDescent="0.25">
      <c r="A71" s="7"/>
      <c r="B71" s="9" t="s">
        <v>8</v>
      </c>
      <c r="C71" s="8"/>
      <c r="D71" s="8"/>
      <c r="G71" s="16"/>
      <c r="H71" s="17"/>
      <c r="I71" s="39"/>
    </row>
    <row r="72" spans="1:12" ht="48.75" customHeight="1" x14ac:dyDescent="0.25">
      <c r="A72" s="7"/>
      <c r="B72" s="10" t="s">
        <v>9</v>
      </c>
      <c r="C72" s="8"/>
      <c r="D72" s="8"/>
      <c r="G72" s="68" t="s">
        <v>10</v>
      </c>
      <c r="H72" s="68"/>
      <c r="I72" s="37"/>
    </row>
    <row r="73" spans="1:12" x14ac:dyDescent="0.25">
      <c r="A73" s="55" t="s">
        <v>26</v>
      </c>
      <c r="B73" s="56"/>
    </row>
    <row r="74" spans="1:12" x14ac:dyDescent="0.25">
      <c r="B74" s="57" t="s">
        <v>27</v>
      </c>
      <c r="C74" s="57"/>
      <c r="D74" s="57"/>
      <c r="E74" s="57"/>
      <c r="F74" s="57"/>
      <c r="G74" s="57"/>
      <c r="H74" s="57"/>
      <c r="I74" s="57"/>
      <c r="J74" s="57"/>
      <c r="K74" s="57"/>
    </row>
    <row r="75" spans="1:12" x14ac:dyDescent="0.25">
      <c r="B75" s="57" t="s">
        <v>29</v>
      </c>
      <c r="C75" s="57"/>
      <c r="D75" s="57"/>
      <c r="E75" s="57"/>
      <c r="F75" s="57"/>
      <c r="G75" s="57"/>
      <c r="H75" s="57"/>
      <c r="I75" s="57"/>
      <c r="J75" s="57"/>
      <c r="K75" s="57"/>
    </row>
    <row r="76" spans="1:12" x14ac:dyDescent="0.25">
      <c r="B76" s="57" t="s">
        <v>28</v>
      </c>
      <c r="C76" s="57"/>
      <c r="D76" s="57"/>
      <c r="E76" s="57"/>
      <c r="F76" s="57"/>
      <c r="G76" s="57"/>
      <c r="H76" s="57"/>
      <c r="I76" s="57"/>
      <c r="J76" s="57"/>
      <c r="K76" s="57"/>
    </row>
  </sheetData>
  <mergeCells count="38">
    <mergeCell ref="M21:M23"/>
    <mergeCell ref="G1:M1"/>
    <mergeCell ref="G2:M2"/>
    <mergeCell ref="G3:M3"/>
    <mergeCell ref="I21:I23"/>
    <mergeCell ref="B5:L5"/>
    <mergeCell ref="A11:H12"/>
    <mergeCell ref="A9:L9"/>
    <mergeCell ref="A1:E3"/>
    <mergeCell ref="A57:L57"/>
    <mergeCell ref="D21:D23"/>
    <mergeCell ref="E21:E23"/>
    <mergeCell ref="H21:H23"/>
    <mergeCell ref="I55:K55"/>
    <mergeCell ref="A19:B19"/>
    <mergeCell ref="G21:G23"/>
    <mergeCell ref="A15:B15"/>
    <mergeCell ref="A16:B16"/>
    <mergeCell ref="A21:A23"/>
    <mergeCell ref="B21:B23"/>
    <mergeCell ref="C21:C23"/>
    <mergeCell ref="F21:F23"/>
    <mergeCell ref="A73:B73"/>
    <mergeCell ref="B74:K74"/>
    <mergeCell ref="B75:K75"/>
    <mergeCell ref="B76:K76"/>
    <mergeCell ref="A13:H13"/>
    <mergeCell ref="A59:L59"/>
    <mergeCell ref="A60:L60"/>
    <mergeCell ref="A61:L61"/>
    <mergeCell ref="A63:L63"/>
    <mergeCell ref="J21:J23"/>
    <mergeCell ref="K21:K23"/>
    <mergeCell ref="L21:L23"/>
    <mergeCell ref="G72:H72"/>
    <mergeCell ref="A14:B14"/>
    <mergeCell ref="A17:B17"/>
    <mergeCell ref="A18:B18"/>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2018-05-24T12:11:24Z</cp:lastPrinted>
  <dcterms:created xsi:type="dcterms:W3CDTF">2016-12-08T08:45:23Z</dcterms:created>
  <dcterms:modified xsi:type="dcterms:W3CDTF">2018-05-24T12:12:18Z</dcterms:modified>
</cp:coreProperties>
</file>