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lepec2747723\Desktop\SEHIS\"/>
    </mc:Choice>
  </mc:AlternateContent>
  <xr:revisionPtr revIDLastSave="0" documentId="13_ncr:1_{931503DB-B08E-42FF-AE64-AA1FA170E28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llPag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0" i="1" l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41" i="1"/>
  <c r="T41" i="1"/>
  <c r="T7" i="1"/>
  <c r="V7" i="1" s="1"/>
  <c r="T8" i="1"/>
  <c r="V8" i="1" s="1"/>
  <c r="T9" i="1"/>
  <c r="V9" i="1" s="1"/>
  <c r="T10" i="1"/>
  <c r="V10" i="1" s="1"/>
  <c r="T11" i="1"/>
  <c r="V11" i="1" s="1"/>
  <c r="T12" i="1"/>
  <c r="V12" i="1" s="1"/>
  <c r="T13" i="1"/>
  <c r="V13" i="1" s="1"/>
  <c r="T14" i="1"/>
  <c r="V14" i="1" s="1"/>
  <c r="T15" i="1"/>
  <c r="V15" i="1" s="1"/>
  <c r="T16" i="1"/>
  <c r="V16" i="1" s="1"/>
  <c r="T17" i="1"/>
  <c r="V17" i="1" s="1"/>
  <c r="T18" i="1"/>
  <c r="V18" i="1" s="1"/>
  <c r="T19" i="1"/>
  <c r="V19" i="1" s="1"/>
  <c r="T20" i="1"/>
  <c r="V20" i="1" s="1"/>
  <c r="T21" i="1"/>
  <c r="V21" i="1" s="1"/>
  <c r="T22" i="1"/>
  <c r="V22" i="1" s="1"/>
  <c r="T23" i="1"/>
  <c r="V23" i="1" s="1"/>
  <c r="T24" i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T32" i="1"/>
  <c r="V32" i="1" s="1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6" i="1"/>
  <c r="V6" i="1" s="1"/>
  <c r="V41" i="1" s="1"/>
</calcChain>
</file>

<file path=xl/sharedStrings.xml><?xml version="1.0" encoding="utf-8"?>
<sst xmlns="http://schemas.openxmlformats.org/spreadsheetml/2006/main" count="84" uniqueCount="50">
  <si>
    <t>Predpokladaný počet súčastí aplikačného softvéru a služieb</t>
  </si>
  <si>
    <t>Č.p.</t>
  </si>
  <si>
    <t>M.j.</t>
  </si>
  <si>
    <t>Aplikačné softvérové vybavenie - klient modul varovanie</t>
  </si>
  <si>
    <t>ks</t>
  </si>
  <si>
    <t>Aplikačné softvérové vybavenie - klient modul vyrozumenie</t>
  </si>
  <si>
    <t>Aplikačné softvérové vybavenie - klient modul SCADA</t>
  </si>
  <si>
    <t>Aplikačné softvérové vybavenie - klient modul manažment</t>
  </si>
  <si>
    <t>Aplikačné softvérové vybavenie - klient modul systémové udalosti</t>
  </si>
  <si>
    <t>Aplikačné softvérové vybavenie – server varovanie</t>
  </si>
  <si>
    <t>Aplikačné softvérové vybavenie – server vyrozumenie</t>
  </si>
  <si>
    <t>Aplikačné softvérové vybavenie – server SCADA</t>
  </si>
  <si>
    <t>Aplikačné softvérové vybavenie – konektor pre komunikačnú jednotku na
ovládanie sirén</t>
  </si>
  <si>
    <t>Aplikačné softvérové vybavenie – konektor pre RDS</t>
  </si>
  <si>
    <t>Aplikačné softvérové vybavenie – konektor pre komunikačnú jednotku na
zber dát zo vzdialených senzorov</t>
  </si>
  <si>
    <t>Aplikačné softvérové vybavenie – konektor modulu vyrozumenie pre kanál
SMS</t>
  </si>
  <si>
    <t>Aplikačné softvérové vybavenie – konektor modulu vyrozumenie pre kanál
VoIP</t>
  </si>
  <si>
    <t>Aplikačné softvérové vybavenie – konektor modulu vyrozumenie pre kanál
email</t>
  </si>
  <si>
    <t>Aplikačné softvérové vybavenie – konektor pre zdielanie nameraných
radiačných hodnôt s aplikáciou tretej strany</t>
  </si>
  <si>
    <t>Aplikačné softvérové vybavenie – konektor pre komunikáciu s
autonómnymi systémami varovania a vyrozumenia</t>
  </si>
  <si>
    <t>Aplikačné softvérové vybavenie – konektor pre komunikáciu s lokálnym
ovládaním sirén</t>
  </si>
  <si>
    <t>Aplikačné softvérové vybavenie – konektor pre komunikáciu s pultom
miestneho ovládania</t>
  </si>
  <si>
    <t>Aplikačné softvérové vybavenie – zapojenie v cluster/farma topológii</t>
  </si>
  <si>
    <t>Riadiaci softvér komunikačnej jednotky</t>
  </si>
  <si>
    <t>Migrácia dát a úprava databáz modulu varovanie</t>
  </si>
  <si>
    <t>Nastavenie komunikačnej infraštruktúry</t>
  </si>
  <si>
    <t>Modul varovanie server - konfigurácia</t>
  </si>
  <si>
    <t>Modul varovanie server - inštalácia</t>
  </si>
  <si>
    <t>Modul varovanie klient - konfigurácia</t>
  </si>
  <si>
    <t>Migrácia dát a úprava databáz modulu vyrozumenie</t>
  </si>
  <si>
    <t>Modul vyrozumenie server - konfigurácia</t>
  </si>
  <si>
    <t>Modul vyrozumenie server - inštalácia</t>
  </si>
  <si>
    <t>Modul vyrozumenie klient - konfigurácia</t>
  </si>
  <si>
    <t>Migrácia dát a úprava databáz modulu SCADA</t>
  </si>
  <si>
    <t>Modul SCADA server - konfigurácia</t>
  </si>
  <si>
    <t>Modul SCADA server - inštalácia</t>
  </si>
  <si>
    <t>Modul SCADA klient - konfigurácia</t>
  </si>
  <si>
    <t>Konfigurácia softvéru komunikačnej jednotky</t>
  </si>
  <si>
    <t>Inštalácia softvéru komunikačnej jednotky</t>
  </si>
  <si>
    <t>Cena za kus bez DPH</t>
  </si>
  <si>
    <t>Štruktúrovaný rozpočet ceny pre účely zistenia predpokladanej hodnoty zákazky</t>
  </si>
  <si>
    <t>Celková cena bez DPH</t>
  </si>
  <si>
    <t>Výška DPH</t>
  </si>
  <si>
    <t>Celková cena s DPH</t>
  </si>
  <si>
    <t xml:space="preserve">Sadzba DPH </t>
  </si>
  <si>
    <t>Časť _ Popis položky</t>
  </si>
  <si>
    <t>Počet kusov</t>
  </si>
  <si>
    <t>* V cene je zahrnutá aj doprava (KE kraj - Košice).</t>
  </si>
  <si>
    <t>SUMA CEKOM:</t>
  </si>
  <si>
    <t>Riadenie a ovladanie systému SEHIS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</si>
</sst>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color theme="1"/>
      <name val="Arial"/>
      <family val="2"/>
      <charset val="238"/>
      <scheme val="minor"/>
    </font>
    <font>
      <b/>
      <sz val="12"/>
      <name val="Arial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Border="0" applyAlignment="0" applyProtection="0"/>
    <xf numFmtId="0" fontId="1" fillId="0" borderId="0"/>
  </cellStyleXfs>
  <cellXfs count="67">
    <xf numFmtId="0" fontId="0" fillId="0" borderId="0" xfId="0"/>
    <xf numFmtId="0" fontId="5" fillId="0" borderId="0" xfId="0" applyFont="1"/>
    <xf numFmtId="0" fontId="0" fillId="0" borderId="1" xfId="0" applyBorder="1"/>
    <xf numFmtId="9" fontId="2" fillId="0" borderId="1" xfId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/>
    <xf numFmtId="9" fontId="2" fillId="0" borderId="3" xfId="1" applyBorder="1"/>
    <xf numFmtId="0" fontId="7" fillId="0" borderId="6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wrapText="1"/>
    </xf>
    <xf numFmtId="0" fontId="0" fillId="0" borderId="1" xfId="0" applyFill="1" applyBorder="1"/>
    <xf numFmtId="9" fontId="2" fillId="0" borderId="1" xfId="1" applyFill="1" applyBorder="1"/>
    <xf numFmtId="0" fontId="0" fillId="0" borderId="3" xfId="0" applyFill="1" applyBorder="1"/>
    <xf numFmtId="1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1" fontId="3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9" fontId="2" fillId="0" borderId="0" xfId="1" applyFill="1" applyBorder="1"/>
    <xf numFmtId="0" fontId="3" fillId="0" borderId="0" xfId="0" applyFont="1" applyFill="1" applyBorder="1" applyAlignment="1">
      <alignment horizontal="left" vertical="top" wrapText="1"/>
    </xf>
    <xf numFmtId="0" fontId="0" fillId="0" borderId="8" xfId="0" applyFill="1" applyBorder="1"/>
    <xf numFmtId="9" fontId="2" fillId="0" borderId="8" xfId="1" applyFill="1" applyBorder="1"/>
    <xf numFmtId="0" fontId="0" fillId="0" borderId="9" xfId="0" applyFill="1" applyBorder="1"/>
    <xf numFmtId="1" fontId="3" fillId="0" borderId="4" xfId="0" applyNumberFormat="1" applyFont="1" applyFill="1" applyBorder="1" applyAlignment="1">
      <alignment horizontal="left" vertical="top" wrapText="1"/>
    </xf>
    <xf numFmtId="1" fontId="3" fillId="0" borderId="6" xfId="0" applyNumberFormat="1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1" fontId="3" fillId="0" borderId="6" xfId="0" applyNumberFormat="1" applyFont="1" applyFill="1" applyBorder="1" applyAlignment="1">
      <alignment horizontal="center" vertical="top" wrapText="1"/>
    </xf>
    <xf numFmtId="0" fontId="0" fillId="0" borderId="6" xfId="0" applyFill="1" applyBorder="1"/>
    <xf numFmtId="9" fontId="2" fillId="0" borderId="6" xfId="1" applyFill="1" applyBorder="1"/>
    <xf numFmtId="0" fontId="0" fillId="0" borderId="7" xfId="0" applyFill="1" applyBorder="1"/>
    <xf numFmtId="0" fontId="0" fillId="0" borderId="11" xfId="0" applyBorder="1"/>
    <xf numFmtId="0" fontId="0" fillId="0" borderId="13" xfId="0" applyBorder="1"/>
    <xf numFmtId="0" fontId="0" fillId="0" borderId="13" xfId="0" applyFill="1" applyBorder="1"/>
    <xf numFmtId="0" fontId="0" fillId="0" borderId="15" xfId="0" applyFill="1" applyBorder="1"/>
    <xf numFmtId="1" fontId="3" fillId="0" borderId="2" xfId="0" applyNumberFormat="1" applyFont="1" applyFill="1" applyBorder="1" applyAlignment="1">
      <alignment horizontal="left" vertical="top" wrapText="1"/>
    </xf>
    <xf numFmtId="0" fontId="0" fillId="0" borderId="16" xfId="0" applyFill="1" applyBorder="1"/>
    <xf numFmtId="0" fontId="8" fillId="0" borderId="17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1" fontId="3" fillId="0" borderId="12" xfId="0" applyNumberFormat="1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4" xfId="0" applyNumberFormat="1" applyFont="1" applyFill="1" applyBorder="1" applyAlignment="1">
      <alignment horizontal="left" vertical="top" wrapText="1"/>
    </xf>
    <xf numFmtId="1" fontId="3" fillId="0" borderId="8" xfId="0" applyNumberFormat="1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 wrapText="1"/>
    </xf>
    <xf numFmtId="1" fontId="3" fillId="0" borderId="8" xfId="0" applyNumberFormat="1" applyFont="1" applyFill="1" applyBorder="1" applyAlignment="1">
      <alignment horizontal="center" vertical="top" wrapText="1"/>
    </xf>
    <xf numFmtId="1" fontId="3" fillId="0" borderId="12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1" fontId="3" fillId="0" borderId="10" xfId="0" applyNumberFormat="1" applyFont="1" applyBorder="1" applyAlignment="1">
      <alignment horizontal="left" vertical="top" wrapText="1"/>
    </xf>
    <xf numFmtId="1" fontId="3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1" fontId="3" fillId="0" borderId="3" xfId="0" applyNumberFormat="1" applyFont="1" applyBorder="1" applyAlignment="1">
      <alignment horizontal="center" vertical="top" wrapText="1"/>
    </xf>
    <xf numFmtId="0" fontId="6" fillId="0" borderId="6" xfId="0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</cellXfs>
  <cellStyles count="3">
    <cellStyle name="Normálna" xfId="0" builtinId="0"/>
    <cellStyle name="Normálna 2" xfId="2" xr:uid="{6EF05A94-3B17-4A51-A2C6-782EE0038C6A}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abSelected="1" zoomScaleNormal="100" workbookViewId="0">
      <selection activeCell="G2" sqref="G2:J2"/>
    </sheetView>
  </sheetViews>
  <sheetFormatPr defaultColWidth="9" defaultRowHeight="12.75" x14ac:dyDescent="0.2"/>
  <cols>
    <col min="1" max="1" width="5.140625" style="6" customWidth="1"/>
    <col min="2" max="2" width="2" customWidth="1"/>
    <col min="3" max="3" width="6.7109375" customWidth="1"/>
    <col min="4" max="4" width="14.5703125" customWidth="1"/>
    <col min="5" max="5" width="4.140625" customWidth="1"/>
    <col min="6" max="6" width="10.28515625" customWidth="1"/>
    <col min="7" max="7" width="15.7109375" customWidth="1"/>
    <col min="8" max="8" width="10.28515625" customWidth="1"/>
    <col min="9" max="9" width="6.140625" customWidth="1"/>
    <col min="10" max="10" width="9" customWidth="1"/>
    <col min="11" max="11" width="2.140625" customWidth="1"/>
    <col min="12" max="12" width="7.5703125" customWidth="1"/>
    <col min="13" max="13" width="2.85546875" customWidth="1"/>
    <col min="14" max="14" width="3.28515625" customWidth="1"/>
    <col min="15" max="15" width="1.85546875" customWidth="1"/>
    <col min="16" max="16" width="4.85546875" customWidth="1"/>
    <col min="17" max="17" width="8.5703125" customWidth="1"/>
  </cols>
  <sheetData>
    <row r="1" spans="1:22" s="4" customFormat="1" ht="39.950000000000003" customHeight="1" x14ac:dyDescent="0.25">
      <c r="A1" s="5"/>
      <c r="D1" s="40" t="s">
        <v>40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2" ht="14.25" customHeight="1" x14ac:dyDescent="0.2">
      <c r="D2" s="1"/>
      <c r="E2" s="1"/>
      <c r="F2" s="1"/>
      <c r="G2" s="56" t="s">
        <v>49</v>
      </c>
      <c r="H2" s="56"/>
      <c r="I2" s="56"/>
      <c r="J2" s="56"/>
      <c r="K2" s="1"/>
      <c r="L2" s="1"/>
      <c r="M2" s="1"/>
      <c r="N2" s="1"/>
    </row>
    <row r="3" spans="1:22" ht="1.35" customHeight="1" x14ac:dyDescent="0.2"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2" ht="15.75" thickBot="1" x14ac:dyDescent="0.25">
      <c r="D4" s="1"/>
      <c r="E4" s="56" t="s">
        <v>0</v>
      </c>
      <c r="F4" s="56"/>
      <c r="G4" s="56"/>
      <c r="H4" s="56"/>
      <c r="I4" s="56"/>
      <c r="J4" s="56"/>
      <c r="K4" s="56"/>
      <c r="L4" s="56"/>
      <c r="M4" s="56"/>
      <c r="N4" s="56"/>
    </row>
    <row r="5" spans="1:22" ht="39" thickBot="1" x14ac:dyDescent="0.25">
      <c r="A5" s="57" t="s">
        <v>1</v>
      </c>
      <c r="B5" s="58"/>
      <c r="C5" s="59" t="s">
        <v>45</v>
      </c>
      <c r="D5" s="59"/>
      <c r="E5" s="59"/>
      <c r="F5" s="59"/>
      <c r="G5" s="59"/>
      <c r="H5" s="59"/>
      <c r="I5" s="59"/>
      <c r="J5" s="59"/>
      <c r="K5" s="59"/>
      <c r="L5" s="59"/>
      <c r="M5" s="59" t="s">
        <v>2</v>
      </c>
      <c r="N5" s="59"/>
      <c r="O5" s="59"/>
      <c r="P5" s="58" t="s">
        <v>46</v>
      </c>
      <c r="Q5" s="58"/>
      <c r="R5" s="9" t="s">
        <v>39</v>
      </c>
      <c r="S5" s="10" t="s">
        <v>44</v>
      </c>
      <c r="T5" s="9" t="s">
        <v>41</v>
      </c>
      <c r="U5" s="9" t="s">
        <v>42</v>
      </c>
      <c r="V5" s="11" t="s">
        <v>43</v>
      </c>
    </row>
    <row r="6" spans="1:22" ht="14.45" customHeight="1" x14ac:dyDescent="0.2">
      <c r="A6" s="60">
        <v>1</v>
      </c>
      <c r="B6" s="61"/>
      <c r="C6" s="62" t="s">
        <v>3</v>
      </c>
      <c r="D6" s="62"/>
      <c r="E6" s="62"/>
      <c r="F6" s="62"/>
      <c r="G6" s="62"/>
      <c r="H6" s="62"/>
      <c r="I6" s="62"/>
      <c r="J6" s="62"/>
      <c r="K6" s="62"/>
      <c r="L6" s="62"/>
      <c r="M6" s="63" t="s">
        <v>4</v>
      </c>
      <c r="N6" s="63"/>
      <c r="O6" s="63"/>
      <c r="P6" s="64">
        <v>18</v>
      </c>
      <c r="Q6" s="64"/>
      <c r="R6" s="7">
        <v>0</v>
      </c>
      <c r="S6" s="8">
        <v>0.2</v>
      </c>
      <c r="T6" s="7">
        <f t="shared" ref="T6:T40" si="0">SUM(R6)*P6</f>
        <v>0</v>
      </c>
      <c r="U6" s="7">
        <f>SUM(R6)*0.2</f>
        <v>0</v>
      </c>
      <c r="V6" s="31">
        <f>SUM(T6)*1.2</f>
        <v>0</v>
      </c>
    </row>
    <row r="7" spans="1:22" ht="14.45" customHeight="1" x14ac:dyDescent="0.2">
      <c r="A7" s="51">
        <v>2</v>
      </c>
      <c r="B7" s="52"/>
      <c r="C7" s="53" t="s">
        <v>5</v>
      </c>
      <c r="D7" s="53"/>
      <c r="E7" s="53"/>
      <c r="F7" s="53"/>
      <c r="G7" s="53"/>
      <c r="H7" s="53"/>
      <c r="I7" s="53"/>
      <c r="J7" s="53"/>
      <c r="K7" s="53"/>
      <c r="L7" s="53"/>
      <c r="M7" s="54" t="s">
        <v>4</v>
      </c>
      <c r="N7" s="54"/>
      <c r="O7" s="54"/>
      <c r="P7" s="55">
        <v>18</v>
      </c>
      <c r="Q7" s="55"/>
      <c r="R7" s="2">
        <v>0</v>
      </c>
      <c r="S7" s="3">
        <v>0.2</v>
      </c>
      <c r="T7" s="2">
        <f t="shared" si="0"/>
        <v>0</v>
      </c>
      <c r="U7" s="7">
        <f t="shared" ref="U7:U40" si="1">SUM(R7)*0.2</f>
        <v>0</v>
      </c>
      <c r="V7" s="32">
        <f t="shared" ref="V7:V40" si="2">SUM(T7)*1.2</f>
        <v>0</v>
      </c>
    </row>
    <row r="8" spans="1:22" ht="14.45" customHeight="1" x14ac:dyDescent="0.2">
      <c r="A8" s="51">
        <v>3</v>
      </c>
      <c r="B8" s="52"/>
      <c r="C8" s="53" t="s">
        <v>6</v>
      </c>
      <c r="D8" s="53"/>
      <c r="E8" s="53"/>
      <c r="F8" s="53"/>
      <c r="G8" s="53"/>
      <c r="H8" s="53"/>
      <c r="I8" s="53"/>
      <c r="J8" s="53"/>
      <c r="K8" s="53"/>
      <c r="L8" s="53"/>
      <c r="M8" s="54" t="s">
        <v>4</v>
      </c>
      <c r="N8" s="54"/>
      <c r="O8" s="54"/>
      <c r="P8" s="55">
        <v>18</v>
      </c>
      <c r="Q8" s="55"/>
      <c r="R8" s="2">
        <v>0</v>
      </c>
      <c r="S8" s="3">
        <v>0.2</v>
      </c>
      <c r="T8" s="2">
        <f t="shared" si="0"/>
        <v>0</v>
      </c>
      <c r="U8" s="7">
        <f t="shared" si="1"/>
        <v>0</v>
      </c>
      <c r="V8" s="32">
        <f t="shared" si="2"/>
        <v>0</v>
      </c>
    </row>
    <row r="9" spans="1:22" ht="14.45" customHeight="1" x14ac:dyDescent="0.2">
      <c r="A9" s="51">
        <v>4</v>
      </c>
      <c r="B9" s="52"/>
      <c r="C9" s="66" t="s">
        <v>7</v>
      </c>
      <c r="D9" s="53"/>
      <c r="E9" s="53"/>
      <c r="F9" s="53"/>
      <c r="G9" s="53"/>
      <c r="H9" s="53"/>
      <c r="I9" s="53"/>
      <c r="J9" s="53"/>
      <c r="K9" s="53"/>
      <c r="L9" s="53"/>
      <c r="M9" s="54" t="s">
        <v>4</v>
      </c>
      <c r="N9" s="54"/>
      <c r="O9" s="54"/>
      <c r="P9" s="55">
        <v>18</v>
      </c>
      <c r="Q9" s="55"/>
      <c r="R9" s="2">
        <v>0</v>
      </c>
      <c r="S9" s="3">
        <v>0.2</v>
      </c>
      <c r="T9" s="2">
        <f t="shared" si="0"/>
        <v>0</v>
      </c>
      <c r="U9" s="7">
        <f t="shared" si="1"/>
        <v>0</v>
      </c>
      <c r="V9" s="32">
        <f t="shared" si="2"/>
        <v>0</v>
      </c>
    </row>
    <row r="10" spans="1:22" ht="14.45" customHeight="1" x14ac:dyDescent="0.2">
      <c r="A10" s="51">
        <v>5</v>
      </c>
      <c r="B10" s="52"/>
      <c r="C10" s="53" t="s">
        <v>8</v>
      </c>
      <c r="D10" s="53"/>
      <c r="E10" s="53"/>
      <c r="F10" s="53"/>
      <c r="G10" s="53"/>
      <c r="H10" s="53"/>
      <c r="I10" s="53"/>
      <c r="J10" s="53"/>
      <c r="K10" s="53"/>
      <c r="L10" s="53"/>
      <c r="M10" s="54" t="s">
        <v>4</v>
      </c>
      <c r="N10" s="54"/>
      <c r="O10" s="54"/>
      <c r="P10" s="55">
        <v>18</v>
      </c>
      <c r="Q10" s="55"/>
      <c r="R10" s="2">
        <v>0</v>
      </c>
      <c r="S10" s="3">
        <v>0.2</v>
      </c>
      <c r="T10" s="2">
        <f t="shared" si="0"/>
        <v>0</v>
      </c>
      <c r="U10" s="7">
        <f t="shared" si="1"/>
        <v>0</v>
      </c>
      <c r="V10" s="32">
        <f t="shared" si="2"/>
        <v>0</v>
      </c>
    </row>
    <row r="11" spans="1:22" ht="14.45" customHeight="1" x14ac:dyDescent="0.2">
      <c r="A11" s="51">
        <v>6</v>
      </c>
      <c r="B11" s="52"/>
      <c r="C11" s="53" t="s">
        <v>9</v>
      </c>
      <c r="D11" s="53"/>
      <c r="E11" s="53"/>
      <c r="F11" s="53"/>
      <c r="G11" s="53"/>
      <c r="H11" s="53"/>
      <c r="I11" s="53"/>
      <c r="J11" s="53"/>
      <c r="K11" s="53"/>
      <c r="L11" s="53"/>
      <c r="M11" s="54" t="s">
        <v>4</v>
      </c>
      <c r="N11" s="54"/>
      <c r="O11" s="54"/>
      <c r="P11" s="55">
        <v>4</v>
      </c>
      <c r="Q11" s="55"/>
      <c r="R11" s="2">
        <v>0</v>
      </c>
      <c r="S11" s="3">
        <v>0.2</v>
      </c>
      <c r="T11" s="2">
        <f t="shared" si="0"/>
        <v>0</v>
      </c>
      <c r="U11" s="7">
        <f t="shared" si="1"/>
        <v>0</v>
      </c>
      <c r="V11" s="32">
        <f t="shared" si="2"/>
        <v>0</v>
      </c>
    </row>
    <row r="12" spans="1:22" ht="14.45" customHeight="1" x14ac:dyDescent="0.2">
      <c r="A12" s="51">
        <v>7</v>
      </c>
      <c r="B12" s="52"/>
      <c r="C12" s="53" t="s">
        <v>10</v>
      </c>
      <c r="D12" s="53"/>
      <c r="E12" s="53"/>
      <c r="F12" s="53"/>
      <c r="G12" s="53"/>
      <c r="H12" s="53"/>
      <c r="I12" s="53"/>
      <c r="J12" s="53"/>
      <c r="K12" s="53"/>
      <c r="L12" s="53"/>
      <c r="M12" s="54" t="s">
        <v>4</v>
      </c>
      <c r="N12" s="54"/>
      <c r="O12" s="54"/>
      <c r="P12" s="55">
        <v>4</v>
      </c>
      <c r="Q12" s="55"/>
      <c r="R12" s="2">
        <v>0</v>
      </c>
      <c r="S12" s="3">
        <v>0.2</v>
      </c>
      <c r="T12" s="2">
        <f t="shared" si="0"/>
        <v>0</v>
      </c>
      <c r="U12" s="7">
        <f t="shared" si="1"/>
        <v>0</v>
      </c>
      <c r="V12" s="32">
        <f t="shared" si="2"/>
        <v>0</v>
      </c>
    </row>
    <row r="13" spans="1:22" ht="14.45" customHeight="1" x14ac:dyDescent="0.2">
      <c r="A13" s="51">
        <v>8</v>
      </c>
      <c r="B13" s="52"/>
      <c r="C13" s="53" t="s">
        <v>11</v>
      </c>
      <c r="D13" s="53"/>
      <c r="E13" s="53"/>
      <c r="F13" s="53"/>
      <c r="G13" s="53"/>
      <c r="H13" s="53"/>
      <c r="I13" s="53"/>
      <c r="J13" s="53"/>
      <c r="K13" s="53"/>
      <c r="L13" s="53"/>
      <c r="M13" s="54" t="s">
        <v>4</v>
      </c>
      <c r="N13" s="54"/>
      <c r="O13" s="54"/>
      <c r="P13" s="55">
        <v>4</v>
      </c>
      <c r="Q13" s="55"/>
      <c r="R13" s="2">
        <v>0</v>
      </c>
      <c r="S13" s="3">
        <v>0.2</v>
      </c>
      <c r="T13" s="2">
        <f t="shared" si="0"/>
        <v>0</v>
      </c>
      <c r="U13" s="7">
        <f t="shared" si="1"/>
        <v>0</v>
      </c>
      <c r="V13" s="32">
        <f t="shared" si="2"/>
        <v>0</v>
      </c>
    </row>
    <row r="14" spans="1:22" ht="24.6" customHeight="1" x14ac:dyDescent="0.2">
      <c r="A14" s="51">
        <v>9</v>
      </c>
      <c r="B14" s="52"/>
      <c r="C14" s="53" t="s">
        <v>12</v>
      </c>
      <c r="D14" s="53"/>
      <c r="E14" s="53"/>
      <c r="F14" s="53"/>
      <c r="G14" s="53"/>
      <c r="H14" s="53"/>
      <c r="I14" s="53"/>
      <c r="J14" s="53"/>
      <c r="K14" s="53"/>
      <c r="L14" s="53"/>
      <c r="M14" s="54" t="s">
        <v>4</v>
      </c>
      <c r="N14" s="54"/>
      <c r="O14" s="54"/>
      <c r="P14" s="55">
        <v>344</v>
      </c>
      <c r="Q14" s="55"/>
      <c r="R14" s="2">
        <v>0</v>
      </c>
      <c r="S14" s="3">
        <v>0.2</v>
      </c>
      <c r="T14" s="2">
        <f t="shared" si="0"/>
        <v>0</v>
      </c>
      <c r="U14" s="7">
        <f t="shared" si="1"/>
        <v>0</v>
      </c>
      <c r="V14" s="32">
        <f t="shared" si="2"/>
        <v>0</v>
      </c>
    </row>
    <row r="15" spans="1:22" ht="14.45" customHeight="1" x14ac:dyDescent="0.2">
      <c r="A15" s="51">
        <v>10</v>
      </c>
      <c r="B15" s="52"/>
      <c r="C15" s="53" t="s">
        <v>13</v>
      </c>
      <c r="D15" s="53"/>
      <c r="E15" s="53"/>
      <c r="F15" s="53"/>
      <c r="G15" s="53"/>
      <c r="H15" s="53"/>
      <c r="I15" s="53"/>
      <c r="J15" s="53"/>
      <c r="K15" s="53"/>
      <c r="L15" s="53"/>
      <c r="M15" s="54" t="s">
        <v>4</v>
      </c>
      <c r="N15" s="54"/>
      <c r="O15" s="54"/>
      <c r="P15" s="55">
        <v>4</v>
      </c>
      <c r="Q15" s="55"/>
      <c r="R15" s="2">
        <v>0</v>
      </c>
      <c r="S15" s="3">
        <v>0.2</v>
      </c>
      <c r="T15" s="2">
        <f t="shared" si="0"/>
        <v>0</v>
      </c>
      <c r="U15" s="7">
        <f t="shared" si="1"/>
        <v>0</v>
      </c>
      <c r="V15" s="32">
        <f t="shared" si="2"/>
        <v>0</v>
      </c>
    </row>
    <row r="16" spans="1:22" ht="24.6" customHeight="1" x14ac:dyDescent="0.2">
      <c r="A16" s="51">
        <v>11</v>
      </c>
      <c r="B16" s="52"/>
      <c r="C16" s="53" t="s">
        <v>14</v>
      </c>
      <c r="D16" s="53"/>
      <c r="E16" s="53"/>
      <c r="F16" s="53"/>
      <c r="G16" s="53"/>
      <c r="H16" s="53"/>
      <c r="I16" s="53"/>
      <c r="J16" s="53"/>
      <c r="K16" s="53"/>
      <c r="L16" s="53"/>
      <c r="M16" s="54" t="s">
        <v>4</v>
      </c>
      <c r="N16" s="54"/>
      <c r="O16" s="54"/>
      <c r="P16" s="55">
        <v>92</v>
      </c>
      <c r="Q16" s="55"/>
      <c r="R16" s="2">
        <v>0</v>
      </c>
      <c r="S16" s="3">
        <v>0.2</v>
      </c>
      <c r="T16" s="2">
        <f t="shared" si="0"/>
        <v>0</v>
      </c>
      <c r="U16" s="7">
        <f t="shared" si="1"/>
        <v>0</v>
      </c>
      <c r="V16" s="32">
        <f t="shared" si="2"/>
        <v>0</v>
      </c>
    </row>
    <row r="17" spans="1:22" ht="24.6" customHeight="1" x14ac:dyDescent="0.2">
      <c r="A17" s="51">
        <v>12</v>
      </c>
      <c r="B17" s="52"/>
      <c r="C17" s="53" t="s">
        <v>15</v>
      </c>
      <c r="D17" s="53"/>
      <c r="E17" s="53"/>
      <c r="F17" s="53"/>
      <c r="G17" s="53"/>
      <c r="H17" s="53"/>
      <c r="I17" s="53"/>
      <c r="J17" s="53"/>
      <c r="K17" s="53"/>
      <c r="L17" s="53"/>
      <c r="M17" s="54" t="s">
        <v>4</v>
      </c>
      <c r="N17" s="54"/>
      <c r="O17" s="54"/>
      <c r="P17" s="55">
        <v>4</v>
      </c>
      <c r="Q17" s="55"/>
      <c r="R17" s="2">
        <v>0</v>
      </c>
      <c r="S17" s="3">
        <v>0.2</v>
      </c>
      <c r="T17" s="2">
        <f t="shared" si="0"/>
        <v>0</v>
      </c>
      <c r="U17" s="7">
        <f t="shared" si="1"/>
        <v>0</v>
      </c>
      <c r="V17" s="32">
        <f t="shared" si="2"/>
        <v>0</v>
      </c>
    </row>
    <row r="18" spans="1:22" ht="24.6" customHeight="1" x14ac:dyDescent="0.2">
      <c r="A18" s="51">
        <v>13</v>
      </c>
      <c r="B18" s="52"/>
      <c r="C18" s="53" t="s">
        <v>16</v>
      </c>
      <c r="D18" s="53"/>
      <c r="E18" s="53"/>
      <c r="F18" s="53"/>
      <c r="G18" s="53"/>
      <c r="H18" s="53"/>
      <c r="I18" s="53"/>
      <c r="J18" s="53"/>
      <c r="K18" s="53"/>
      <c r="L18" s="53"/>
      <c r="M18" s="54" t="s">
        <v>4</v>
      </c>
      <c r="N18" s="54"/>
      <c r="O18" s="54"/>
      <c r="P18" s="55">
        <v>160</v>
      </c>
      <c r="Q18" s="55"/>
      <c r="R18" s="2">
        <v>0</v>
      </c>
      <c r="S18" s="3">
        <v>0.2</v>
      </c>
      <c r="T18" s="2">
        <f t="shared" si="0"/>
        <v>0</v>
      </c>
      <c r="U18" s="7">
        <f t="shared" si="1"/>
        <v>0</v>
      </c>
      <c r="V18" s="32">
        <f t="shared" si="2"/>
        <v>0</v>
      </c>
    </row>
    <row r="19" spans="1:22" ht="24.6" customHeight="1" x14ac:dyDescent="0.2">
      <c r="A19" s="51">
        <v>14</v>
      </c>
      <c r="B19" s="52"/>
      <c r="C19" s="53" t="s">
        <v>17</v>
      </c>
      <c r="D19" s="53"/>
      <c r="E19" s="53"/>
      <c r="F19" s="53"/>
      <c r="G19" s="53"/>
      <c r="H19" s="53"/>
      <c r="I19" s="53"/>
      <c r="J19" s="53"/>
      <c r="K19" s="53"/>
      <c r="L19" s="53"/>
      <c r="M19" s="54" t="s">
        <v>4</v>
      </c>
      <c r="N19" s="54"/>
      <c r="O19" s="54"/>
      <c r="P19" s="55">
        <v>4</v>
      </c>
      <c r="Q19" s="55"/>
      <c r="R19" s="2">
        <v>0</v>
      </c>
      <c r="S19" s="3">
        <v>0.2</v>
      </c>
      <c r="T19" s="2">
        <f t="shared" si="0"/>
        <v>0</v>
      </c>
      <c r="U19" s="7">
        <f t="shared" si="1"/>
        <v>0</v>
      </c>
      <c r="V19" s="32">
        <f t="shared" si="2"/>
        <v>0</v>
      </c>
    </row>
    <row r="20" spans="1:22" ht="24.75" customHeight="1" x14ac:dyDescent="0.2">
      <c r="A20" s="51">
        <v>15</v>
      </c>
      <c r="B20" s="52"/>
      <c r="C20" s="53" t="s">
        <v>18</v>
      </c>
      <c r="D20" s="53"/>
      <c r="E20" s="53"/>
      <c r="F20" s="53"/>
      <c r="G20" s="53"/>
      <c r="H20" s="53"/>
      <c r="I20" s="53"/>
      <c r="J20" s="53"/>
      <c r="K20" s="53"/>
      <c r="L20" s="53"/>
      <c r="M20" s="54" t="s">
        <v>4</v>
      </c>
      <c r="N20" s="54"/>
      <c r="O20" s="54"/>
      <c r="P20" s="55">
        <v>4</v>
      </c>
      <c r="Q20" s="55"/>
      <c r="R20" s="2">
        <v>0</v>
      </c>
      <c r="S20" s="3">
        <v>0.2</v>
      </c>
      <c r="T20" s="2">
        <f t="shared" si="0"/>
        <v>0</v>
      </c>
      <c r="U20" s="7">
        <f t="shared" si="1"/>
        <v>0</v>
      </c>
      <c r="V20" s="32">
        <f t="shared" si="2"/>
        <v>0</v>
      </c>
    </row>
    <row r="21" spans="1:22" ht="24.6" customHeight="1" x14ac:dyDescent="0.2">
      <c r="A21" s="51">
        <v>16</v>
      </c>
      <c r="B21" s="52"/>
      <c r="C21" s="53" t="s">
        <v>19</v>
      </c>
      <c r="D21" s="53"/>
      <c r="E21" s="53"/>
      <c r="F21" s="53"/>
      <c r="G21" s="53"/>
      <c r="H21" s="53"/>
      <c r="I21" s="53"/>
      <c r="J21" s="53"/>
      <c r="K21" s="53"/>
      <c r="L21" s="53"/>
      <c r="M21" s="54" t="s">
        <v>4</v>
      </c>
      <c r="N21" s="54"/>
      <c r="O21" s="54"/>
      <c r="P21" s="55">
        <v>108</v>
      </c>
      <c r="Q21" s="55"/>
      <c r="R21" s="2">
        <v>0</v>
      </c>
      <c r="S21" s="3">
        <v>0.2</v>
      </c>
      <c r="T21" s="2">
        <f t="shared" si="0"/>
        <v>0</v>
      </c>
      <c r="U21" s="7">
        <f t="shared" si="1"/>
        <v>0</v>
      </c>
      <c r="V21" s="32">
        <f t="shared" si="2"/>
        <v>0</v>
      </c>
    </row>
    <row r="22" spans="1:22" ht="24.6" customHeight="1" x14ac:dyDescent="0.2">
      <c r="A22" s="51">
        <v>17</v>
      </c>
      <c r="B22" s="52"/>
      <c r="C22" s="53" t="s">
        <v>20</v>
      </c>
      <c r="D22" s="53"/>
      <c r="E22" s="53"/>
      <c r="F22" s="53"/>
      <c r="G22" s="53"/>
      <c r="H22" s="53"/>
      <c r="I22" s="53"/>
      <c r="J22" s="53"/>
      <c r="K22" s="53"/>
      <c r="L22" s="53"/>
      <c r="M22" s="54" t="s">
        <v>4</v>
      </c>
      <c r="N22" s="54"/>
      <c r="O22" s="54"/>
      <c r="P22" s="55">
        <v>4</v>
      </c>
      <c r="Q22" s="55"/>
      <c r="R22" s="2">
        <v>0</v>
      </c>
      <c r="S22" s="3">
        <v>0.2</v>
      </c>
      <c r="T22" s="2">
        <f t="shared" si="0"/>
        <v>0</v>
      </c>
      <c r="U22" s="7">
        <f t="shared" si="1"/>
        <v>0</v>
      </c>
      <c r="V22" s="32">
        <f t="shared" si="2"/>
        <v>0</v>
      </c>
    </row>
    <row r="23" spans="1:22" ht="24.6" customHeight="1" x14ac:dyDescent="0.2">
      <c r="A23" s="51">
        <v>18</v>
      </c>
      <c r="B23" s="52"/>
      <c r="C23" s="53" t="s">
        <v>21</v>
      </c>
      <c r="D23" s="53"/>
      <c r="E23" s="53"/>
      <c r="F23" s="53"/>
      <c r="G23" s="53"/>
      <c r="H23" s="53"/>
      <c r="I23" s="53"/>
      <c r="J23" s="53"/>
      <c r="K23" s="53"/>
      <c r="L23" s="53"/>
      <c r="M23" s="54" t="s">
        <v>4</v>
      </c>
      <c r="N23" s="54"/>
      <c r="O23" s="54"/>
      <c r="P23" s="55">
        <v>216</v>
      </c>
      <c r="Q23" s="55"/>
      <c r="R23" s="2">
        <v>0</v>
      </c>
      <c r="S23" s="3">
        <v>0.2</v>
      </c>
      <c r="T23" s="2">
        <f t="shared" si="0"/>
        <v>0</v>
      </c>
      <c r="U23" s="7">
        <f t="shared" si="1"/>
        <v>0</v>
      </c>
      <c r="V23" s="32">
        <f t="shared" si="2"/>
        <v>0</v>
      </c>
    </row>
    <row r="24" spans="1:22" ht="14.45" customHeight="1" x14ac:dyDescent="0.2">
      <c r="A24" s="51">
        <v>19</v>
      </c>
      <c r="B24" s="52"/>
      <c r="C24" s="53" t="s">
        <v>22</v>
      </c>
      <c r="D24" s="53"/>
      <c r="E24" s="53"/>
      <c r="F24" s="53"/>
      <c r="G24" s="53"/>
      <c r="H24" s="53"/>
      <c r="I24" s="53"/>
      <c r="J24" s="53"/>
      <c r="K24" s="53"/>
      <c r="L24" s="53"/>
      <c r="M24" s="54" t="s">
        <v>4</v>
      </c>
      <c r="N24" s="54"/>
      <c r="O24" s="54"/>
      <c r="P24" s="55">
        <v>4</v>
      </c>
      <c r="Q24" s="55"/>
      <c r="R24" s="2">
        <v>0</v>
      </c>
      <c r="S24" s="3">
        <v>0.2</v>
      </c>
      <c r="T24" s="2">
        <f t="shared" si="0"/>
        <v>0</v>
      </c>
      <c r="U24" s="7">
        <f t="shared" si="1"/>
        <v>0</v>
      </c>
      <c r="V24" s="32">
        <f t="shared" si="2"/>
        <v>0</v>
      </c>
    </row>
    <row r="25" spans="1:22" ht="14.45" customHeight="1" x14ac:dyDescent="0.2">
      <c r="A25" s="51">
        <v>20</v>
      </c>
      <c r="B25" s="52"/>
      <c r="C25" s="53" t="s">
        <v>23</v>
      </c>
      <c r="D25" s="53"/>
      <c r="E25" s="53"/>
      <c r="F25" s="53"/>
      <c r="G25" s="53"/>
      <c r="H25" s="53"/>
      <c r="I25" s="53"/>
      <c r="J25" s="53"/>
      <c r="K25" s="53"/>
      <c r="L25" s="53"/>
      <c r="M25" s="54" t="s">
        <v>4</v>
      </c>
      <c r="N25" s="54"/>
      <c r="O25" s="54"/>
      <c r="P25" s="55">
        <v>86</v>
      </c>
      <c r="Q25" s="55"/>
      <c r="R25" s="2"/>
      <c r="S25" s="3">
        <v>0.2</v>
      </c>
      <c r="T25" s="2">
        <f t="shared" si="0"/>
        <v>0</v>
      </c>
      <c r="U25" s="7">
        <f t="shared" si="1"/>
        <v>0</v>
      </c>
      <c r="V25" s="32">
        <f t="shared" si="2"/>
        <v>0</v>
      </c>
    </row>
    <row r="26" spans="1:22" ht="14.45" customHeight="1" x14ac:dyDescent="0.2">
      <c r="A26" s="41">
        <v>21</v>
      </c>
      <c r="B26" s="42"/>
      <c r="C26" s="43" t="s">
        <v>24</v>
      </c>
      <c r="D26" s="43"/>
      <c r="E26" s="43"/>
      <c r="F26" s="43"/>
      <c r="G26" s="43"/>
      <c r="H26" s="43"/>
      <c r="I26" s="43"/>
      <c r="J26" s="43"/>
      <c r="K26" s="43"/>
      <c r="L26" s="43"/>
      <c r="M26" s="44" t="s">
        <v>4</v>
      </c>
      <c r="N26" s="44"/>
      <c r="O26" s="44"/>
      <c r="P26" s="45">
        <v>4</v>
      </c>
      <c r="Q26" s="45"/>
      <c r="R26" s="12">
        <v>0</v>
      </c>
      <c r="S26" s="13">
        <v>0.2</v>
      </c>
      <c r="T26" s="12">
        <f t="shared" si="0"/>
        <v>0</v>
      </c>
      <c r="U26" s="14">
        <f t="shared" si="1"/>
        <v>0</v>
      </c>
      <c r="V26" s="33">
        <f t="shared" si="2"/>
        <v>0</v>
      </c>
    </row>
    <row r="27" spans="1:22" ht="14.45" customHeight="1" x14ac:dyDescent="0.2">
      <c r="A27" s="41">
        <v>22</v>
      </c>
      <c r="B27" s="42"/>
      <c r="C27" s="43" t="s">
        <v>25</v>
      </c>
      <c r="D27" s="43"/>
      <c r="E27" s="43"/>
      <c r="F27" s="43"/>
      <c r="G27" s="43"/>
      <c r="H27" s="43"/>
      <c r="I27" s="43"/>
      <c r="J27" s="43"/>
      <c r="K27" s="43"/>
      <c r="L27" s="43"/>
      <c r="M27" s="44" t="s">
        <v>4</v>
      </c>
      <c r="N27" s="44"/>
      <c r="O27" s="44"/>
      <c r="P27" s="45">
        <v>1</v>
      </c>
      <c r="Q27" s="45"/>
      <c r="R27" s="12">
        <v>0</v>
      </c>
      <c r="S27" s="13">
        <v>0.2</v>
      </c>
      <c r="T27" s="12">
        <f t="shared" si="0"/>
        <v>0</v>
      </c>
      <c r="U27" s="14">
        <f t="shared" si="1"/>
        <v>0</v>
      </c>
      <c r="V27" s="33">
        <f t="shared" si="2"/>
        <v>0</v>
      </c>
    </row>
    <row r="28" spans="1:22" ht="14.45" customHeight="1" x14ac:dyDescent="0.2">
      <c r="A28" s="41">
        <v>23</v>
      </c>
      <c r="B28" s="42"/>
      <c r="C28" s="43" t="s">
        <v>26</v>
      </c>
      <c r="D28" s="43"/>
      <c r="E28" s="43"/>
      <c r="F28" s="43"/>
      <c r="G28" s="43"/>
      <c r="H28" s="43"/>
      <c r="I28" s="43"/>
      <c r="J28" s="43"/>
      <c r="K28" s="43"/>
      <c r="L28" s="43"/>
      <c r="M28" s="44" t="s">
        <v>4</v>
      </c>
      <c r="N28" s="44"/>
      <c r="O28" s="44"/>
      <c r="P28" s="45">
        <v>4</v>
      </c>
      <c r="Q28" s="45"/>
      <c r="R28" s="12">
        <v>0</v>
      </c>
      <c r="S28" s="13">
        <v>0.2</v>
      </c>
      <c r="T28" s="12">
        <f t="shared" si="0"/>
        <v>0</v>
      </c>
      <c r="U28" s="14">
        <f t="shared" si="1"/>
        <v>0</v>
      </c>
      <c r="V28" s="33">
        <f t="shared" si="2"/>
        <v>0</v>
      </c>
    </row>
    <row r="29" spans="1:22" ht="14.45" customHeight="1" x14ac:dyDescent="0.2">
      <c r="A29" s="41">
        <v>24</v>
      </c>
      <c r="B29" s="42"/>
      <c r="C29" s="43" t="s">
        <v>27</v>
      </c>
      <c r="D29" s="43"/>
      <c r="E29" s="43"/>
      <c r="F29" s="43"/>
      <c r="G29" s="43"/>
      <c r="H29" s="43"/>
      <c r="I29" s="43"/>
      <c r="J29" s="43"/>
      <c r="K29" s="43"/>
      <c r="L29" s="43"/>
      <c r="M29" s="44" t="s">
        <v>4</v>
      </c>
      <c r="N29" s="44"/>
      <c r="O29" s="44"/>
      <c r="P29" s="45">
        <v>4</v>
      </c>
      <c r="Q29" s="45"/>
      <c r="R29" s="12">
        <v>0</v>
      </c>
      <c r="S29" s="13">
        <v>0.2</v>
      </c>
      <c r="T29" s="12">
        <f t="shared" si="0"/>
        <v>0</v>
      </c>
      <c r="U29" s="14">
        <f t="shared" si="1"/>
        <v>0</v>
      </c>
      <c r="V29" s="33">
        <f t="shared" si="2"/>
        <v>0</v>
      </c>
    </row>
    <row r="30" spans="1:22" ht="14.45" customHeight="1" x14ac:dyDescent="0.2">
      <c r="A30" s="41">
        <v>25</v>
      </c>
      <c r="B30" s="42"/>
      <c r="C30" s="43" t="s">
        <v>28</v>
      </c>
      <c r="D30" s="43"/>
      <c r="E30" s="43"/>
      <c r="F30" s="43"/>
      <c r="G30" s="43"/>
      <c r="H30" s="43"/>
      <c r="I30" s="43"/>
      <c r="J30" s="43"/>
      <c r="K30" s="43"/>
      <c r="L30" s="43"/>
      <c r="M30" s="44" t="s">
        <v>4</v>
      </c>
      <c r="N30" s="44"/>
      <c r="O30" s="44"/>
      <c r="P30" s="45">
        <v>18</v>
      </c>
      <c r="Q30" s="45"/>
      <c r="R30" s="12">
        <v>0</v>
      </c>
      <c r="S30" s="13">
        <v>0.2</v>
      </c>
      <c r="T30" s="12">
        <f t="shared" si="0"/>
        <v>0</v>
      </c>
      <c r="U30" s="14">
        <f t="shared" si="1"/>
        <v>0</v>
      </c>
      <c r="V30" s="33">
        <f t="shared" si="2"/>
        <v>0</v>
      </c>
    </row>
    <row r="31" spans="1:22" ht="14.45" customHeight="1" x14ac:dyDescent="0.2">
      <c r="A31" s="41">
        <v>26</v>
      </c>
      <c r="B31" s="42"/>
      <c r="C31" s="43" t="s">
        <v>29</v>
      </c>
      <c r="D31" s="43"/>
      <c r="E31" s="43"/>
      <c r="F31" s="43"/>
      <c r="G31" s="43"/>
      <c r="H31" s="43"/>
      <c r="I31" s="43"/>
      <c r="J31" s="43"/>
      <c r="K31" s="43"/>
      <c r="L31" s="43"/>
      <c r="M31" s="44" t="s">
        <v>4</v>
      </c>
      <c r="N31" s="44"/>
      <c r="O31" s="44"/>
      <c r="P31" s="45">
        <v>4</v>
      </c>
      <c r="Q31" s="45"/>
      <c r="R31" s="12">
        <v>0</v>
      </c>
      <c r="S31" s="13">
        <v>0.2</v>
      </c>
      <c r="T31" s="12">
        <f t="shared" si="0"/>
        <v>0</v>
      </c>
      <c r="U31" s="14">
        <f t="shared" si="1"/>
        <v>0</v>
      </c>
      <c r="V31" s="33">
        <f t="shared" si="2"/>
        <v>0</v>
      </c>
    </row>
    <row r="32" spans="1:22" ht="14.45" customHeight="1" x14ac:dyDescent="0.2">
      <c r="A32" s="41">
        <v>27</v>
      </c>
      <c r="B32" s="42"/>
      <c r="C32" s="43" t="s">
        <v>30</v>
      </c>
      <c r="D32" s="43"/>
      <c r="E32" s="43"/>
      <c r="F32" s="43"/>
      <c r="G32" s="43"/>
      <c r="H32" s="43"/>
      <c r="I32" s="43"/>
      <c r="J32" s="43"/>
      <c r="K32" s="43"/>
      <c r="L32" s="43"/>
      <c r="M32" s="44" t="s">
        <v>4</v>
      </c>
      <c r="N32" s="44"/>
      <c r="O32" s="44"/>
      <c r="P32" s="45">
        <v>4</v>
      </c>
      <c r="Q32" s="45"/>
      <c r="R32" s="12">
        <v>0</v>
      </c>
      <c r="S32" s="13">
        <v>0.2</v>
      </c>
      <c r="T32" s="12">
        <f t="shared" si="0"/>
        <v>0</v>
      </c>
      <c r="U32" s="14">
        <f t="shared" si="1"/>
        <v>0</v>
      </c>
      <c r="V32" s="33">
        <f t="shared" si="2"/>
        <v>0</v>
      </c>
    </row>
    <row r="33" spans="1:22" ht="14.45" customHeight="1" x14ac:dyDescent="0.2">
      <c r="A33" s="41">
        <v>28</v>
      </c>
      <c r="B33" s="42"/>
      <c r="C33" s="43" t="s">
        <v>31</v>
      </c>
      <c r="D33" s="43"/>
      <c r="E33" s="43"/>
      <c r="F33" s="43"/>
      <c r="G33" s="43"/>
      <c r="H33" s="43"/>
      <c r="I33" s="43"/>
      <c r="J33" s="43"/>
      <c r="K33" s="43"/>
      <c r="L33" s="43"/>
      <c r="M33" s="44" t="s">
        <v>4</v>
      </c>
      <c r="N33" s="44"/>
      <c r="O33" s="44"/>
      <c r="P33" s="45">
        <v>4</v>
      </c>
      <c r="Q33" s="45"/>
      <c r="R33" s="12">
        <v>0</v>
      </c>
      <c r="S33" s="13">
        <v>0.2</v>
      </c>
      <c r="T33" s="12">
        <f t="shared" si="0"/>
        <v>0</v>
      </c>
      <c r="U33" s="14">
        <f t="shared" si="1"/>
        <v>0</v>
      </c>
      <c r="V33" s="33">
        <f t="shared" si="2"/>
        <v>0</v>
      </c>
    </row>
    <row r="34" spans="1:22" ht="14.45" customHeight="1" x14ac:dyDescent="0.2">
      <c r="A34" s="41">
        <v>29</v>
      </c>
      <c r="B34" s="42"/>
      <c r="C34" s="43" t="s">
        <v>32</v>
      </c>
      <c r="D34" s="43"/>
      <c r="E34" s="43"/>
      <c r="F34" s="43"/>
      <c r="G34" s="43"/>
      <c r="H34" s="43"/>
      <c r="I34" s="43"/>
      <c r="J34" s="43"/>
      <c r="K34" s="43"/>
      <c r="L34" s="43"/>
      <c r="M34" s="44" t="s">
        <v>4</v>
      </c>
      <c r="N34" s="44"/>
      <c r="O34" s="44"/>
      <c r="P34" s="45">
        <v>18</v>
      </c>
      <c r="Q34" s="45"/>
      <c r="R34" s="12">
        <v>0</v>
      </c>
      <c r="S34" s="13">
        <v>0.2</v>
      </c>
      <c r="T34" s="12">
        <f t="shared" si="0"/>
        <v>0</v>
      </c>
      <c r="U34" s="14">
        <f t="shared" si="1"/>
        <v>0</v>
      </c>
      <c r="V34" s="33">
        <f t="shared" si="2"/>
        <v>0</v>
      </c>
    </row>
    <row r="35" spans="1:22" ht="14.45" customHeight="1" x14ac:dyDescent="0.2">
      <c r="A35" s="41">
        <v>30</v>
      </c>
      <c r="B35" s="42"/>
      <c r="C35" s="43" t="s">
        <v>33</v>
      </c>
      <c r="D35" s="43"/>
      <c r="E35" s="43"/>
      <c r="F35" s="43"/>
      <c r="G35" s="43"/>
      <c r="H35" s="43"/>
      <c r="I35" s="43"/>
      <c r="J35" s="43"/>
      <c r="K35" s="43"/>
      <c r="L35" s="43"/>
      <c r="M35" s="44" t="s">
        <v>4</v>
      </c>
      <c r="N35" s="44"/>
      <c r="O35" s="44"/>
      <c r="P35" s="45">
        <v>4</v>
      </c>
      <c r="Q35" s="45"/>
      <c r="R35" s="12">
        <v>0</v>
      </c>
      <c r="S35" s="13">
        <v>0.2</v>
      </c>
      <c r="T35" s="12">
        <f t="shared" si="0"/>
        <v>0</v>
      </c>
      <c r="U35" s="14">
        <f t="shared" si="1"/>
        <v>0</v>
      </c>
      <c r="V35" s="33">
        <f t="shared" si="2"/>
        <v>0</v>
      </c>
    </row>
    <row r="36" spans="1:22" ht="14.45" customHeight="1" x14ac:dyDescent="0.2">
      <c r="A36" s="41">
        <v>31</v>
      </c>
      <c r="B36" s="42"/>
      <c r="C36" s="43" t="s">
        <v>34</v>
      </c>
      <c r="D36" s="43"/>
      <c r="E36" s="43"/>
      <c r="F36" s="43"/>
      <c r="G36" s="43"/>
      <c r="H36" s="43"/>
      <c r="I36" s="43"/>
      <c r="J36" s="43"/>
      <c r="K36" s="43"/>
      <c r="L36" s="43"/>
      <c r="M36" s="44" t="s">
        <v>4</v>
      </c>
      <c r="N36" s="44"/>
      <c r="O36" s="44"/>
      <c r="P36" s="45">
        <v>4</v>
      </c>
      <c r="Q36" s="45"/>
      <c r="R36" s="12">
        <v>0</v>
      </c>
      <c r="S36" s="13">
        <v>0.2</v>
      </c>
      <c r="T36" s="12">
        <f t="shared" si="0"/>
        <v>0</v>
      </c>
      <c r="U36" s="14">
        <f t="shared" si="1"/>
        <v>0</v>
      </c>
      <c r="V36" s="33">
        <f t="shared" si="2"/>
        <v>0</v>
      </c>
    </row>
    <row r="37" spans="1:22" ht="14.45" customHeight="1" x14ac:dyDescent="0.2">
      <c r="A37" s="41">
        <v>32</v>
      </c>
      <c r="B37" s="42"/>
      <c r="C37" s="43" t="s">
        <v>35</v>
      </c>
      <c r="D37" s="43"/>
      <c r="E37" s="43"/>
      <c r="F37" s="43"/>
      <c r="G37" s="43"/>
      <c r="H37" s="43"/>
      <c r="I37" s="43"/>
      <c r="J37" s="43"/>
      <c r="K37" s="43"/>
      <c r="L37" s="43"/>
      <c r="M37" s="44" t="s">
        <v>4</v>
      </c>
      <c r="N37" s="44"/>
      <c r="O37" s="44"/>
      <c r="P37" s="45">
        <v>4</v>
      </c>
      <c r="Q37" s="45"/>
      <c r="R37" s="12">
        <v>0</v>
      </c>
      <c r="S37" s="13">
        <v>0.2</v>
      </c>
      <c r="T37" s="12">
        <f t="shared" si="0"/>
        <v>0</v>
      </c>
      <c r="U37" s="14">
        <f t="shared" si="1"/>
        <v>0</v>
      </c>
      <c r="V37" s="33">
        <f t="shared" si="2"/>
        <v>0</v>
      </c>
    </row>
    <row r="38" spans="1:22" ht="14.45" customHeight="1" x14ac:dyDescent="0.2">
      <c r="A38" s="41">
        <v>33</v>
      </c>
      <c r="B38" s="42"/>
      <c r="C38" s="43" t="s">
        <v>36</v>
      </c>
      <c r="D38" s="43"/>
      <c r="E38" s="43"/>
      <c r="F38" s="43"/>
      <c r="G38" s="43"/>
      <c r="H38" s="43"/>
      <c r="I38" s="43"/>
      <c r="J38" s="43"/>
      <c r="K38" s="43"/>
      <c r="L38" s="43"/>
      <c r="M38" s="44" t="s">
        <v>4</v>
      </c>
      <c r="N38" s="44"/>
      <c r="O38" s="44"/>
      <c r="P38" s="45">
        <v>18</v>
      </c>
      <c r="Q38" s="45"/>
      <c r="R38" s="12">
        <v>0</v>
      </c>
      <c r="S38" s="13">
        <v>0.2</v>
      </c>
      <c r="T38" s="12">
        <f t="shared" si="0"/>
        <v>0</v>
      </c>
      <c r="U38" s="14">
        <f t="shared" si="1"/>
        <v>0</v>
      </c>
      <c r="V38" s="33">
        <f t="shared" si="2"/>
        <v>0</v>
      </c>
    </row>
    <row r="39" spans="1:22" ht="14.45" customHeight="1" x14ac:dyDescent="0.2">
      <c r="A39" s="41">
        <v>34</v>
      </c>
      <c r="B39" s="42"/>
      <c r="C39" s="43" t="s">
        <v>37</v>
      </c>
      <c r="D39" s="43"/>
      <c r="E39" s="43"/>
      <c r="F39" s="43"/>
      <c r="G39" s="43"/>
      <c r="H39" s="43"/>
      <c r="I39" s="43"/>
      <c r="J39" s="43"/>
      <c r="K39" s="43"/>
      <c r="L39" s="43"/>
      <c r="M39" s="44" t="s">
        <v>4</v>
      </c>
      <c r="N39" s="44"/>
      <c r="O39" s="44"/>
      <c r="P39" s="45">
        <v>86</v>
      </c>
      <c r="Q39" s="45"/>
      <c r="R39" s="12">
        <v>0</v>
      </c>
      <c r="S39" s="13">
        <v>0.2</v>
      </c>
      <c r="T39" s="12">
        <f t="shared" si="0"/>
        <v>0</v>
      </c>
      <c r="U39" s="14">
        <f t="shared" si="1"/>
        <v>0</v>
      </c>
      <c r="V39" s="33">
        <f t="shared" si="2"/>
        <v>0</v>
      </c>
    </row>
    <row r="40" spans="1:22" ht="14.45" customHeight="1" thickBot="1" x14ac:dyDescent="0.25">
      <c r="A40" s="46">
        <v>35</v>
      </c>
      <c r="B40" s="47"/>
      <c r="C40" s="48" t="s">
        <v>38</v>
      </c>
      <c r="D40" s="48"/>
      <c r="E40" s="48"/>
      <c r="F40" s="48"/>
      <c r="G40" s="48"/>
      <c r="H40" s="48"/>
      <c r="I40" s="48"/>
      <c r="J40" s="48"/>
      <c r="K40" s="48"/>
      <c r="L40" s="48"/>
      <c r="M40" s="49" t="s">
        <v>4</v>
      </c>
      <c r="N40" s="49"/>
      <c r="O40" s="49"/>
      <c r="P40" s="50">
        <v>86</v>
      </c>
      <c r="Q40" s="50"/>
      <c r="R40" s="21">
        <v>0</v>
      </c>
      <c r="S40" s="22">
        <v>0.2</v>
      </c>
      <c r="T40" s="21">
        <f t="shared" si="0"/>
        <v>0</v>
      </c>
      <c r="U40" s="23">
        <f t="shared" si="1"/>
        <v>0</v>
      </c>
      <c r="V40" s="34">
        <f t="shared" si="2"/>
        <v>0</v>
      </c>
    </row>
    <row r="41" spans="1:22" ht="14.45" customHeight="1" thickBot="1" x14ac:dyDescent="0.25">
      <c r="A41" s="24"/>
      <c r="B41" s="25"/>
      <c r="C41" s="65" t="s">
        <v>48</v>
      </c>
      <c r="D41" s="65"/>
      <c r="E41" s="65"/>
      <c r="F41" s="65"/>
      <c r="G41" s="65"/>
      <c r="H41" s="65"/>
      <c r="I41" s="65"/>
      <c r="J41" s="65"/>
      <c r="K41" s="65"/>
      <c r="L41" s="65"/>
      <c r="M41" s="26"/>
      <c r="N41" s="26"/>
      <c r="O41" s="26"/>
      <c r="P41" s="27"/>
      <c r="Q41" s="27"/>
      <c r="R41" s="28"/>
      <c r="S41" s="29"/>
      <c r="T41" s="28">
        <f>SUM(T6:T40)</f>
        <v>0</v>
      </c>
      <c r="U41" s="28">
        <f>SUM(U6:U40)</f>
        <v>0</v>
      </c>
      <c r="V41" s="30">
        <f>SUM(V6:V40)</f>
        <v>0</v>
      </c>
    </row>
    <row r="42" spans="1:22" ht="14.45" customHeight="1" x14ac:dyDescent="0.2">
      <c r="A42" s="35"/>
      <c r="B42" s="15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16"/>
      <c r="N42" s="16"/>
      <c r="O42" s="16"/>
      <c r="P42" s="17"/>
      <c r="Q42" s="17"/>
      <c r="R42" s="18"/>
      <c r="S42" s="19"/>
      <c r="T42" s="18"/>
      <c r="U42" s="18"/>
      <c r="V42" s="36"/>
    </row>
    <row r="43" spans="1:22" ht="13.5" thickBot="1" x14ac:dyDescent="0.25">
      <c r="A43" s="37" t="s">
        <v>47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9"/>
    </row>
  </sheetData>
  <mergeCells count="149">
    <mergeCell ref="C41:L41"/>
    <mergeCell ref="A7:B7"/>
    <mergeCell ref="C7:L7"/>
    <mergeCell ref="M7:O7"/>
    <mergeCell ref="P7:Q7"/>
    <mergeCell ref="A8:B8"/>
    <mergeCell ref="C8:L8"/>
    <mergeCell ref="M8:O8"/>
    <mergeCell ref="P8:Q8"/>
    <mergeCell ref="A9:B9"/>
    <mergeCell ref="C9:L9"/>
    <mergeCell ref="M9:O9"/>
    <mergeCell ref="P9:Q9"/>
    <mergeCell ref="A10:B10"/>
    <mergeCell ref="C10:L10"/>
    <mergeCell ref="M10:O10"/>
    <mergeCell ref="P10:Q10"/>
    <mergeCell ref="A11:B11"/>
    <mergeCell ref="C11:L11"/>
    <mergeCell ref="M11:O11"/>
    <mergeCell ref="P11:Q11"/>
    <mergeCell ref="A12:B12"/>
    <mergeCell ref="C12:L12"/>
    <mergeCell ref="M12:O12"/>
    <mergeCell ref="G2:J2"/>
    <mergeCell ref="E4:N4"/>
    <mergeCell ref="A5:B5"/>
    <mergeCell ref="C5:L5"/>
    <mergeCell ref="M5:O5"/>
    <mergeCell ref="P5:Q5"/>
    <mergeCell ref="A6:B6"/>
    <mergeCell ref="C6:L6"/>
    <mergeCell ref="M6:O6"/>
    <mergeCell ref="P6:Q6"/>
    <mergeCell ref="P12:Q12"/>
    <mergeCell ref="A13:B13"/>
    <mergeCell ref="C13:L13"/>
    <mergeCell ref="M13:O13"/>
    <mergeCell ref="P13:Q13"/>
    <mergeCell ref="A14:B14"/>
    <mergeCell ref="C14:L14"/>
    <mergeCell ref="M14:O14"/>
    <mergeCell ref="P14:Q14"/>
    <mergeCell ref="A15:B15"/>
    <mergeCell ref="C15:L15"/>
    <mergeCell ref="M15:O15"/>
    <mergeCell ref="P15:Q15"/>
    <mergeCell ref="A16:B16"/>
    <mergeCell ref="C16:L16"/>
    <mergeCell ref="M16:O16"/>
    <mergeCell ref="P16:Q16"/>
    <mergeCell ref="A17:B17"/>
    <mergeCell ref="C17:L17"/>
    <mergeCell ref="M17:O17"/>
    <mergeCell ref="P17:Q17"/>
    <mergeCell ref="A18:B18"/>
    <mergeCell ref="C18:L18"/>
    <mergeCell ref="M18:O18"/>
    <mergeCell ref="P18:Q18"/>
    <mergeCell ref="A19:B19"/>
    <mergeCell ref="C19:L19"/>
    <mergeCell ref="M19:O19"/>
    <mergeCell ref="P19:Q19"/>
    <mergeCell ref="A20:B20"/>
    <mergeCell ref="C20:L20"/>
    <mergeCell ref="M20:O20"/>
    <mergeCell ref="P20:Q20"/>
    <mergeCell ref="A21:B21"/>
    <mergeCell ref="C21:L21"/>
    <mergeCell ref="M21:O21"/>
    <mergeCell ref="P21:Q21"/>
    <mergeCell ref="A22:B22"/>
    <mergeCell ref="C22:L22"/>
    <mergeCell ref="M22:O22"/>
    <mergeCell ref="P22:Q22"/>
    <mergeCell ref="A23:B23"/>
    <mergeCell ref="C23:L23"/>
    <mergeCell ref="M23:O23"/>
    <mergeCell ref="P23:Q23"/>
    <mergeCell ref="A24:B24"/>
    <mergeCell ref="C24:L24"/>
    <mergeCell ref="M24:O24"/>
    <mergeCell ref="P24:Q24"/>
    <mergeCell ref="A25:B25"/>
    <mergeCell ref="C25:L25"/>
    <mergeCell ref="M25:O25"/>
    <mergeCell ref="P25:Q25"/>
    <mergeCell ref="A26:B26"/>
    <mergeCell ref="C26:L26"/>
    <mergeCell ref="M26:O26"/>
    <mergeCell ref="P26:Q26"/>
    <mergeCell ref="A30:B30"/>
    <mergeCell ref="C30:L30"/>
    <mergeCell ref="M30:O30"/>
    <mergeCell ref="P30:Q30"/>
    <mergeCell ref="A31:B31"/>
    <mergeCell ref="C31:L31"/>
    <mergeCell ref="M31:O31"/>
    <mergeCell ref="P31:Q31"/>
    <mergeCell ref="A32:B32"/>
    <mergeCell ref="C32:L32"/>
    <mergeCell ref="M32:O32"/>
    <mergeCell ref="A27:B27"/>
    <mergeCell ref="C27:L27"/>
    <mergeCell ref="M27:O27"/>
    <mergeCell ref="P27:Q27"/>
    <mergeCell ref="A28:B28"/>
    <mergeCell ref="C28:L28"/>
    <mergeCell ref="M28:O28"/>
    <mergeCell ref="P28:Q28"/>
    <mergeCell ref="A29:B29"/>
    <mergeCell ref="C29:L29"/>
    <mergeCell ref="M29:O29"/>
    <mergeCell ref="P29:Q29"/>
    <mergeCell ref="M37:O37"/>
    <mergeCell ref="P37:Q37"/>
    <mergeCell ref="P32:Q32"/>
    <mergeCell ref="A33:B33"/>
    <mergeCell ref="C33:L33"/>
    <mergeCell ref="M33:O33"/>
    <mergeCell ref="P33:Q33"/>
    <mergeCell ref="A34:B34"/>
    <mergeCell ref="C34:L34"/>
    <mergeCell ref="M34:O34"/>
    <mergeCell ref="P34:Q34"/>
    <mergeCell ref="A43:V43"/>
    <mergeCell ref="D1:Q1"/>
    <mergeCell ref="A38:B38"/>
    <mergeCell ref="C38:L38"/>
    <mergeCell ref="M38:O38"/>
    <mergeCell ref="P38:Q38"/>
    <mergeCell ref="A39:B39"/>
    <mergeCell ref="C39:L39"/>
    <mergeCell ref="M39:O39"/>
    <mergeCell ref="P39:Q39"/>
    <mergeCell ref="A40:B40"/>
    <mergeCell ref="C40:L40"/>
    <mergeCell ref="M40:O40"/>
    <mergeCell ref="P40:Q40"/>
    <mergeCell ref="A35:B35"/>
    <mergeCell ref="C35:L35"/>
    <mergeCell ref="M35:O35"/>
    <mergeCell ref="P35:Q35"/>
    <mergeCell ref="A36:B36"/>
    <mergeCell ref="C36:L36"/>
    <mergeCell ref="M36:O36"/>
    <mergeCell ref="P36:Q36"/>
    <mergeCell ref="A37:B37"/>
    <mergeCell ref="C37:L37"/>
  </mergeCells>
  <printOptions gridLines="1"/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AllPages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Jusková</dc:creator>
  <cp:lastModifiedBy>Peter Šelepec</cp:lastModifiedBy>
  <dcterms:created xsi:type="dcterms:W3CDTF">2024-08-27T12:46:55Z</dcterms:created>
  <dcterms:modified xsi:type="dcterms:W3CDTF">2024-08-27T13:28:13Z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