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C:\Users\un44549\Desktop\Operačné stoly 2024 - KV\05. SP + prílohy\"/>
    </mc:Choice>
  </mc:AlternateContent>
  <xr:revisionPtr revIDLastSave="0" documentId="8_{CE3EEF3B-C1C1-476F-A3EC-737382B744BA}" xr6:coauthVersionLast="36" xr6:coauthVersionMax="36" xr10:uidLastSave="{00000000-0000-0000-0000-000000000000}"/>
  <bookViews>
    <workbookView xWindow="0" yWindow="0" windowWidth="28800" windowHeight="11835" tabRatio="742" xr2:uid="{00000000-000D-0000-FFFF-FFFF00000000}"/>
  </bookViews>
  <sheets>
    <sheet name="Príloha č.1" sheetId="5" r:id="rId1"/>
    <sheet name="Príloha č.2" sheetId="6" r:id="rId2"/>
    <sheet name="Príloha č. 3" sheetId="21" r:id="rId3"/>
    <sheet name="Príloha č.4" sheetId="37" r:id="rId4"/>
    <sheet name="Príloha č.5" sheetId="69" r:id="rId5"/>
    <sheet name="Príloha č. 6 pre časť 1" sheetId="38" r:id="rId6"/>
    <sheet name="Príloha č.6 pre časť 2" sheetId="45" r:id="rId7"/>
    <sheet name="Príloha č.6 pre časť 3" sheetId="46" r:id="rId8"/>
    <sheet name="Príloha č.6 pre časť 4" sheetId="47" r:id="rId9"/>
    <sheet name="Príloha č.6 pre časť 5" sheetId="48" r:id="rId10"/>
    <sheet name="Príloha č.6 pre časť 6" sheetId="49" r:id="rId11"/>
    <sheet name="Príloha č.6 pre časť 7" sheetId="50" r:id="rId12"/>
    <sheet name="Príloha č.6 pre časť 8" sheetId="51" r:id="rId13"/>
    <sheet name="Príloha č.7_pre časť č. 1  " sheetId="23" r:id="rId14"/>
    <sheet name="Príloha č.7_pre časť č. 2" sheetId="27" r:id="rId15"/>
    <sheet name="Príloha č.7_pre časť č. 3" sheetId="28" r:id="rId16"/>
    <sheet name="Príloha č.7_pre časť č. 4" sheetId="39" r:id="rId17"/>
    <sheet name="Príloha č.7_pre časť č. 5" sheetId="52" r:id="rId18"/>
    <sheet name="Príloha č.7_pre časť č. 6" sheetId="53" r:id="rId19"/>
    <sheet name="Príloha č.7_pre časť č. 7" sheetId="54" r:id="rId20"/>
    <sheet name="Príloha č.7_pre časť č. 8" sheetId="55" r:id="rId21"/>
    <sheet name="Príloha č.8_pre časť č. 1" sheetId="26" r:id="rId22"/>
    <sheet name="Príloha č.8_pre časť č. 2" sheetId="32" r:id="rId23"/>
    <sheet name="Príloha č.8_pre časť č. 3" sheetId="33" r:id="rId24"/>
    <sheet name="Príloha č.8_pre časť č. 4" sheetId="40" r:id="rId25"/>
    <sheet name="Príloha č.8_pre časť č. 5" sheetId="57" r:id="rId26"/>
    <sheet name="Príloha č.8_pre časť č. 6" sheetId="58" r:id="rId27"/>
    <sheet name="Príloha č.8_pre časť č. 7" sheetId="59" r:id="rId28"/>
    <sheet name="Príloha č.8_pre časť č. 8" sheetId="60" r:id="rId29"/>
    <sheet name="Príloha č. 9_ pre časť č. 1" sheetId="56" r:id="rId30"/>
    <sheet name="Príloha č. 9_ pre časť č. 2" sheetId="61" r:id="rId31"/>
    <sheet name="Príloha č. 9_ pre časť č. 3" sheetId="62" r:id="rId32"/>
    <sheet name="Príloha č. 9_ pre časť č. 4" sheetId="63" r:id="rId33"/>
    <sheet name="Príloha č. 9_ pre časť č. 5" sheetId="64" r:id="rId34"/>
    <sheet name="Príloha č. 9_ pre časť č. 6" sheetId="65" r:id="rId35"/>
    <sheet name="Príloha č. 9_ pre časť č. 7" sheetId="66" r:id="rId36"/>
    <sheet name="Príloha č. 9_ pre časť č. 8" sheetId="67" r:id="rId37"/>
    <sheet name="Hárok1" sheetId="70" r:id="rId38"/>
  </sheets>
  <definedNames>
    <definedName name="_xlnm.Print_Area" localSheetId="2">'Príloha č. 3'!$A$1:$D$22</definedName>
    <definedName name="_xlnm.Print_Area" localSheetId="5">'Príloha č. 6 pre časť 1'!$A$1:$D$26</definedName>
    <definedName name="_xlnm.Print_Area" localSheetId="0">'Príloha č.1'!$A$1:$D$37</definedName>
    <definedName name="_xlnm.Print_Area" localSheetId="1">'Príloha č.2'!$A$1:$D$24</definedName>
    <definedName name="_xlnm.Print_Area" localSheetId="3">'Príloha č.4'!$A$1:$D$21</definedName>
    <definedName name="_xlnm.Print_Area" localSheetId="4">'Príloha č.5'!$A$1:$D$28</definedName>
    <definedName name="_xlnm.Print_Area" localSheetId="6">'Príloha č.6 pre časť 2'!$A$1:$D$25</definedName>
    <definedName name="_xlnm.Print_Area" localSheetId="7">'Príloha č.6 pre časť 3'!$A$1:$D$25</definedName>
    <definedName name="_xlnm.Print_Area" localSheetId="8">'Príloha č.6 pre časť 4'!$A$1:$D$25</definedName>
    <definedName name="_xlnm.Print_Area" localSheetId="9">'Príloha č.6 pre časť 5'!$A$1:$D$25</definedName>
    <definedName name="_xlnm.Print_Area" localSheetId="10">'Príloha č.6 pre časť 6'!$A$1:$D$25</definedName>
    <definedName name="_xlnm.Print_Area" localSheetId="11">'Príloha č.6 pre časť 7'!$A$1:$D$25</definedName>
    <definedName name="_xlnm.Print_Area" localSheetId="12">'Príloha č.6 pre časť 8'!$A$1:$D$25</definedName>
    <definedName name="_xlnm.Print_Area" localSheetId="13">'Príloha č.7_pre časť č. 1  '!$A$1:$G$37</definedName>
    <definedName name="_xlnm.Print_Area" localSheetId="14">'Príloha č.7_pre časť č. 2'!$A$1:$G$55</definedName>
    <definedName name="_xlnm.Print_Area" localSheetId="15">'Príloha č.7_pre časť č. 3'!$A$1:$G$41</definedName>
    <definedName name="_xlnm.Print_Area" localSheetId="16">'Príloha č.7_pre časť č. 4'!$A$1:$H$45</definedName>
    <definedName name="_xlnm.Print_Area" localSheetId="17">'Príloha č.7_pre časť č. 5'!$A$1:$H$72</definedName>
    <definedName name="_xlnm.Print_Area" localSheetId="18">'Príloha č.7_pre časť č. 6'!$A$1:$H$72</definedName>
    <definedName name="_xlnm.Print_Area" localSheetId="19">'Príloha č.7_pre časť č. 7'!$A$1:$H$69</definedName>
    <definedName name="_xlnm.Print_Area" localSheetId="20">'Príloha č.7_pre časť č. 8'!$A$1:$H$130</definedName>
  </definedNames>
  <calcPr calcId="191029"/>
</workbook>
</file>

<file path=xl/calcChain.xml><?xml version="1.0" encoding="utf-8"?>
<calcChain xmlns="http://schemas.openxmlformats.org/spreadsheetml/2006/main">
  <c r="N57" i="60" l="1"/>
  <c r="N51" i="60"/>
  <c r="N52" i="60"/>
  <c r="N53" i="60"/>
  <c r="N54" i="60"/>
  <c r="N55" i="60"/>
  <c r="N56" i="60"/>
  <c r="M51" i="60"/>
  <c r="M52" i="60"/>
  <c r="M53" i="60"/>
  <c r="M54" i="60"/>
  <c r="M55" i="60"/>
  <c r="M56" i="60"/>
  <c r="L51" i="60"/>
  <c r="L52" i="60"/>
  <c r="L53" i="60"/>
  <c r="L54" i="60"/>
  <c r="L55" i="60"/>
  <c r="L56" i="60"/>
  <c r="K51" i="60"/>
  <c r="K52" i="60"/>
  <c r="K53" i="60"/>
  <c r="K54" i="60"/>
  <c r="K55" i="60"/>
  <c r="K56" i="60"/>
  <c r="J51" i="60"/>
  <c r="J52" i="60"/>
  <c r="J53" i="60"/>
  <c r="J54" i="60"/>
  <c r="J55" i="60"/>
  <c r="J56" i="60"/>
  <c r="I51" i="60"/>
  <c r="I52" i="60"/>
  <c r="I53" i="60"/>
  <c r="I54" i="60"/>
  <c r="I55" i="60"/>
  <c r="I56" i="60"/>
  <c r="C10" i="69" l="1"/>
  <c r="C9" i="69"/>
  <c r="C8" i="69"/>
  <c r="C6" i="69"/>
  <c r="A2" i="69"/>
  <c r="L20" i="60" l="1"/>
  <c r="L21" i="60"/>
  <c r="M21" i="60" s="1"/>
  <c r="N21" i="60" s="1"/>
  <c r="L22" i="60"/>
  <c r="L23" i="60"/>
  <c r="L24" i="60"/>
  <c r="L25" i="60"/>
  <c r="L26" i="60"/>
  <c r="L27" i="60"/>
  <c r="L28" i="60"/>
  <c r="L29" i="60"/>
  <c r="L30" i="60"/>
  <c r="L31" i="60"/>
  <c r="L32" i="60"/>
  <c r="L33" i="60"/>
  <c r="L34" i="60"/>
  <c r="L35" i="60"/>
  <c r="L36" i="60"/>
  <c r="L37" i="60"/>
  <c r="L38" i="60"/>
  <c r="L39" i="60"/>
  <c r="L40" i="60"/>
  <c r="L41" i="60"/>
  <c r="L42" i="60"/>
  <c r="L43" i="60"/>
  <c r="L44" i="60"/>
  <c r="L45" i="60"/>
  <c r="L46" i="60"/>
  <c r="L47" i="60"/>
  <c r="L48" i="60"/>
  <c r="K20" i="60"/>
  <c r="K21" i="60"/>
  <c r="K22" i="60"/>
  <c r="K23" i="60"/>
  <c r="K24" i="60"/>
  <c r="K25" i="60"/>
  <c r="K26" i="60"/>
  <c r="K27" i="60"/>
  <c r="K28" i="60"/>
  <c r="K29" i="60"/>
  <c r="K30" i="60"/>
  <c r="K31" i="60"/>
  <c r="K32" i="60"/>
  <c r="K33" i="60"/>
  <c r="K34" i="60"/>
  <c r="K35" i="60"/>
  <c r="K36" i="60"/>
  <c r="K37" i="60"/>
  <c r="K38" i="60"/>
  <c r="K39" i="60"/>
  <c r="K40" i="60"/>
  <c r="K41" i="60"/>
  <c r="K42" i="60"/>
  <c r="K43" i="60"/>
  <c r="K44" i="60"/>
  <c r="K45" i="60"/>
  <c r="K46" i="60"/>
  <c r="K47" i="60"/>
  <c r="K48" i="60"/>
  <c r="L50" i="60"/>
  <c r="K50" i="60"/>
  <c r="M50" i="60" s="1"/>
  <c r="N50" i="60" s="1"/>
  <c r="J50" i="60"/>
  <c r="I50" i="60"/>
  <c r="I20" i="60"/>
  <c r="J20" i="60" s="1"/>
  <c r="I21" i="60"/>
  <c r="J21" i="60" s="1"/>
  <c r="I22" i="60"/>
  <c r="J22" i="60" s="1"/>
  <c r="I23" i="60"/>
  <c r="J23" i="60" s="1"/>
  <c r="I24" i="60"/>
  <c r="J24" i="60" s="1"/>
  <c r="I25" i="60"/>
  <c r="J25" i="60" s="1"/>
  <c r="I26" i="60"/>
  <c r="J26" i="60" s="1"/>
  <c r="I27" i="60"/>
  <c r="J27" i="60" s="1"/>
  <c r="I28" i="60"/>
  <c r="J28" i="60" s="1"/>
  <c r="I29" i="60"/>
  <c r="J29" i="60" s="1"/>
  <c r="I30" i="60"/>
  <c r="J30" i="60" s="1"/>
  <c r="I31" i="60"/>
  <c r="J31" i="60" s="1"/>
  <c r="I32" i="60"/>
  <c r="J32" i="60" s="1"/>
  <c r="I33" i="60"/>
  <c r="J33" i="60" s="1"/>
  <c r="I34" i="60"/>
  <c r="J34" i="60" s="1"/>
  <c r="I35" i="60"/>
  <c r="J35" i="60" s="1"/>
  <c r="I36" i="60"/>
  <c r="J36" i="60" s="1"/>
  <c r="I37" i="60"/>
  <c r="J37" i="60" s="1"/>
  <c r="I38" i="60"/>
  <c r="J38" i="60" s="1"/>
  <c r="I39" i="60"/>
  <c r="J39" i="60" s="1"/>
  <c r="I40" i="60"/>
  <c r="J40" i="60" s="1"/>
  <c r="I41" i="60"/>
  <c r="J41" i="60" s="1"/>
  <c r="I42" i="60"/>
  <c r="J42" i="60" s="1"/>
  <c r="I43" i="60"/>
  <c r="J43" i="60" s="1"/>
  <c r="I44" i="60"/>
  <c r="J44" i="60" s="1"/>
  <c r="I45" i="60"/>
  <c r="J45" i="60" s="1"/>
  <c r="I46" i="60"/>
  <c r="J46" i="60" s="1"/>
  <c r="I47" i="60"/>
  <c r="J47" i="60" s="1"/>
  <c r="I48" i="60"/>
  <c r="J48" i="60" s="1"/>
  <c r="N46" i="60" l="1"/>
  <c r="N38" i="60"/>
  <c r="N30" i="60"/>
  <c r="M48" i="60"/>
  <c r="N48" i="60" s="1"/>
  <c r="M46" i="60"/>
  <c r="M44" i="60"/>
  <c r="N44" i="60" s="1"/>
  <c r="M42" i="60"/>
  <c r="N42" i="60" s="1"/>
  <c r="M40" i="60"/>
  <c r="N40" i="60" s="1"/>
  <c r="M38" i="60"/>
  <c r="M36" i="60"/>
  <c r="N36" i="60" s="1"/>
  <c r="M34" i="60"/>
  <c r="N34" i="60" s="1"/>
  <c r="M32" i="60"/>
  <c r="N32" i="60" s="1"/>
  <c r="M30" i="60"/>
  <c r="M28" i="60"/>
  <c r="N28" i="60" s="1"/>
  <c r="M26" i="60"/>
  <c r="N26" i="60" s="1"/>
  <c r="M24" i="60"/>
  <c r="N24" i="60" s="1"/>
  <c r="M47" i="60"/>
  <c r="N47" i="60" s="1"/>
  <c r="M45" i="60"/>
  <c r="N45" i="60" s="1"/>
  <c r="M43" i="60"/>
  <c r="N43" i="60" s="1"/>
  <c r="M41" i="60"/>
  <c r="N41" i="60" s="1"/>
  <c r="M39" i="60"/>
  <c r="N39" i="60" s="1"/>
  <c r="M37" i="60"/>
  <c r="N37" i="60" s="1"/>
  <c r="M35" i="60"/>
  <c r="N35" i="60" s="1"/>
  <c r="M33" i="60"/>
  <c r="N33" i="60" s="1"/>
  <c r="M31" i="60"/>
  <c r="N31" i="60" s="1"/>
  <c r="M29" i="60"/>
  <c r="N29" i="60" s="1"/>
  <c r="M27" i="60"/>
  <c r="N27" i="60" s="1"/>
  <c r="M25" i="60"/>
  <c r="N25" i="60" s="1"/>
  <c r="M23" i="60"/>
  <c r="N23" i="60" s="1"/>
  <c r="M20" i="60"/>
  <c r="N20" i="60" s="1"/>
  <c r="M22" i="60"/>
  <c r="N22" i="60" s="1"/>
  <c r="L13" i="60"/>
  <c r="K13" i="60"/>
  <c r="I13" i="60"/>
  <c r="J13" i="60" s="1"/>
  <c r="L19" i="60"/>
  <c r="K19" i="60"/>
  <c r="I19" i="60"/>
  <c r="J19" i="60" s="1"/>
  <c r="L12" i="60"/>
  <c r="K12" i="60"/>
  <c r="I12" i="60"/>
  <c r="J12" i="60" s="1"/>
  <c r="M13" i="60" l="1"/>
  <c r="N13" i="60" s="1"/>
  <c r="M19" i="60"/>
  <c r="N19" i="60" s="1"/>
  <c r="M12" i="60"/>
  <c r="N12" i="60" s="1"/>
  <c r="N14" i="60" l="1"/>
  <c r="L33" i="59"/>
  <c r="K33" i="59"/>
  <c r="J33" i="59"/>
  <c r="I33" i="59"/>
  <c r="L32" i="59"/>
  <c r="K32" i="59"/>
  <c r="J32" i="59"/>
  <c r="I32" i="59"/>
  <c r="L31" i="59"/>
  <c r="K31" i="59"/>
  <c r="J31" i="59"/>
  <c r="I31" i="59"/>
  <c r="L30" i="59"/>
  <c r="K30" i="59"/>
  <c r="J30" i="59"/>
  <c r="I30" i="59"/>
  <c r="L29" i="59"/>
  <c r="K29" i="59"/>
  <c r="J29" i="59"/>
  <c r="I29" i="59"/>
  <c r="L28" i="59"/>
  <c r="K28" i="59"/>
  <c r="J28" i="59"/>
  <c r="I28" i="59"/>
  <c r="L27" i="59"/>
  <c r="K27" i="59"/>
  <c r="J27" i="59"/>
  <c r="I27" i="59"/>
  <c r="L26" i="59"/>
  <c r="K26" i="59"/>
  <c r="J26" i="59"/>
  <c r="I26" i="59"/>
  <c r="L25" i="59"/>
  <c r="K25" i="59"/>
  <c r="J25" i="59"/>
  <c r="I25" i="59"/>
  <c r="L24" i="59"/>
  <c r="K24" i="59"/>
  <c r="J24" i="59"/>
  <c r="I24" i="59"/>
  <c r="L23" i="59"/>
  <c r="K23" i="59"/>
  <c r="J23" i="59"/>
  <c r="I23" i="59"/>
  <c r="L22" i="59"/>
  <c r="K22" i="59"/>
  <c r="J22" i="59"/>
  <c r="I22" i="59"/>
  <c r="L21" i="59"/>
  <c r="K21" i="59"/>
  <c r="J21" i="59"/>
  <c r="I21" i="59"/>
  <c r="L20" i="59"/>
  <c r="K20" i="59"/>
  <c r="J20" i="59"/>
  <c r="I20" i="59"/>
  <c r="L19" i="59"/>
  <c r="K19" i="59"/>
  <c r="J19" i="59"/>
  <c r="I19" i="59"/>
  <c r="L18" i="59"/>
  <c r="K18" i="59"/>
  <c r="J18" i="59"/>
  <c r="I18" i="59"/>
  <c r="L17" i="59"/>
  <c r="K17" i="59"/>
  <c r="J17" i="59"/>
  <c r="I17" i="59"/>
  <c r="L12" i="59"/>
  <c r="K12" i="59"/>
  <c r="I12" i="59"/>
  <c r="J12" i="59" s="1"/>
  <c r="M17" i="59" l="1"/>
  <c r="N17" i="59" s="1"/>
  <c r="M18" i="59"/>
  <c r="N18" i="59" s="1"/>
  <c r="M19" i="59"/>
  <c r="N19" i="59" s="1"/>
  <c r="M20" i="59"/>
  <c r="N20" i="59" s="1"/>
  <c r="M21" i="59"/>
  <c r="N21" i="59" s="1"/>
  <c r="M22" i="59"/>
  <c r="N22" i="59" s="1"/>
  <c r="M23" i="59"/>
  <c r="N23" i="59" s="1"/>
  <c r="M24" i="59"/>
  <c r="N24" i="59" s="1"/>
  <c r="M25" i="59"/>
  <c r="N25" i="59" s="1"/>
  <c r="M26" i="59"/>
  <c r="N26" i="59" s="1"/>
  <c r="M27" i="59"/>
  <c r="N27" i="59" s="1"/>
  <c r="M28" i="59"/>
  <c r="N28" i="59" s="1"/>
  <c r="M29" i="59"/>
  <c r="N29" i="59" s="1"/>
  <c r="M30" i="59"/>
  <c r="N30" i="59" s="1"/>
  <c r="M31" i="59"/>
  <c r="N31" i="59" s="1"/>
  <c r="M32" i="59"/>
  <c r="N32" i="59" s="1"/>
  <c r="M33" i="59"/>
  <c r="N33" i="59" s="1"/>
  <c r="M12" i="59"/>
  <c r="N12" i="59" s="1"/>
  <c r="N13" i="59" s="1"/>
  <c r="L40" i="58"/>
  <c r="K40" i="58"/>
  <c r="M40" i="58" s="1"/>
  <c r="N40" i="58" s="1"/>
  <c r="J40" i="58"/>
  <c r="I40" i="58"/>
  <c r="L39" i="58"/>
  <c r="K39" i="58"/>
  <c r="M39" i="58" s="1"/>
  <c r="N39" i="58" s="1"/>
  <c r="J39" i="58"/>
  <c r="I39" i="58"/>
  <c r="L38" i="58"/>
  <c r="K38" i="58"/>
  <c r="M38" i="58" s="1"/>
  <c r="N38" i="58" s="1"/>
  <c r="J38" i="58"/>
  <c r="I38" i="58"/>
  <c r="L37" i="58"/>
  <c r="K37" i="58"/>
  <c r="M37" i="58" s="1"/>
  <c r="N37" i="58" s="1"/>
  <c r="J37" i="58"/>
  <c r="I37" i="58"/>
  <c r="L36" i="58"/>
  <c r="K36" i="58"/>
  <c r="M36" i="58" s="1"/>
  <c r="N36" i="58" s="1"/>
  <c r="J36" i="58"/>
  <c r="I36" i="58"/>
  <c r="L35" i="58"/>
  <c r="K35" i="58"/>
  <c r="M35" i="58" s="1"/>
  <c r="N35" i="58" s="1"/>
  <c r="J35" i="58"/>
  <c r="I35" i="58"/>
  <c r="L34" i="58"/>
  <c r="K34" i="58"/>
  <c r="M34" i="58" s="1"/>
  <c r="N34" i="58" s="1"/>
  <c r="J34" i="58"/>
  <c r="I34" i="58"/>
  <c r="L33" i="58"/>
  <c r="K33" i="58"/>
  <c r="M33" i="58" s="1"/>
  <c r="N33" i="58" s="1"/>
  <c r="J33" i="58"/>
  <c r="I33" i="58"/>
  <c r="L32" i="58"/>
  <c r="K32" i="58"/>
  <c r="M32" i="58" s="1"/>
  <c r="N32" i="58" s="1"/>
  <c r="J32" i="58"/>
  <c r="I32" i="58"/>
  <c r="L31" i="58"/>
  <c r="K31" i="58"/>
  <c r="M31" i="58" s="1"/>
  <c r="N31" i="58" s="1"/>
  <c r="J31" i="58"/>
  <c r="I31" i="58"/>
  <c r="L30" i="58"/>
  <c r="K30" i="58"/>
  <c r="M30" i="58" s="1"/>
  <c r="N30" i="58" s="1"/>
  <c r="J30" i="58"/>
  <c r="I30" i="58"/>
  <c r="L29" i="58"/>
  <c r="K29" i="58"/>
  <c r="M29" i="58" s="1"/>
  <c r="N29" i="58" s="1"/>
  <c r="J29" i="58"/>
  <c r="I29" i="58"/>
  <c r="L28" i="58"/>
  <c r="K28" i="58"/>
  <c r="M28" i="58" s="1"/>
  <c r="N28" i="58" s="1"/>
  <c r="J28" i="58"/>
  <c r="I28" i="58"/>
  <c r="L27" i="58"/>
  <c r="K27" i="58"/>
  <c r="M27" i="58" s="1"/>
  <c r="N27" i="58" s="1"/>
  <c r="J27" i="58"/>
  <c r="I27" i="58"/>
  <c r="L26" i="58"/>
  <c r="K26" i="58"/>
  <c r="M26" i="58" s="1"/>
  <c r="N26" i="58" s="1"/>
  <c r="J26" i="58"/>
  <c r="I26" i="58"/>
  <c r="L25" i="58"/>
  <c r="K25" i="58"/>
  <c r="M25" i="58" s="1"/>
  <c r="N25" i="58" s="1"/>
  <c r="J25" i="58"/>
  <c r="I25" i="58"/>
  <c r="L24" i="58"/>
  <c r="K24" i="58"/>
  <c r="M24" i="58" s="1"/>
  <c r="N24" i="58" s="1"/>
  <c r="J24" i="58"/>
  <c r="I24" i="58"/>
  <c r="L23" i="58"/>
  <c r="K23" i="58"/>
  <c r="M23" i="58" s="1"/>
  <c r="N23" i="58" s="1"/>
  <c r="J23" i="58"/>
  <c r="I23" i="58"/>
  <c r="L22" i="58"/>
  <c r="K22" i="58"/>
  <c r="M22" i="58" s="1"/>
  <c r="N22" i="58" s="1"/>
  <c r="J22" i="58"/>
  <c r="I22" i="58"/>
  <c r="L21" i="58"/>
  <c r="K21" i="58"/>
  <c r="M21" i="58" s="1"/>
  <c r="N21" i="58" s="1"/>
  <c r="J21" i="58"/>
  <c r="I21" i="58"/>
  <c r="L20" i="58"/>
  <c r="K20" i="58"/>
  <c r="M20" i="58" s="1"/>
  <c r="N20" i="58" s="1"/>
  <c r="J20" i="58"/>
  <c r="I20" i="58"/>
  <c r="L19" i="58"/>
  <c r="K19" i="58"/>
  <c r="M19" i="58" s="1"/>
  <c r="N19" i="58" s="1"/>
  <c r="J19" i="58"/>
  <c r="I19" i="58"/>
  <c r="L18" i="58"/>
  <c r="K18" i="58"/>
  <c r="M18" i="58" s="1"/>
  <c r="N18" i="58" s="1"/>
  <c r="J18" i="58"/>
  <c r="I18" i="58"/>
  <c r="L17" i="58"/>
  <c r="K17" i="58"/>
  <c r="M17" i="58" s="1"/>
  <c r="N17" i="58" s="1"/>
  <c r="N41" i="58" s="1"/>
  <c r="J17" i="58"/>
  <c r="I17" i="58"/>
  <c r="L12" i="58"/>
  <c r="K12" i="58"/>
  <c r="I12" i="58"/>
  <c r="J12" i="58" s="1"/>
  <c r="N41" i="57"/>
  <c r="N18" i="57"/>
  <c r="N19" i="57"/>
  <c r="N20" i="57"/>
  <c r="N21" i="57"/>
  <c r="N22" i="57"/>
  <c r="N23" i="57"/>
  <c r="N24" i="57"/>
  <c r="N25" i="57"/>
  <c r="N26" i="57"/>
  <c r="N27" i="57"/>
  <c r="N28" i="57"/>
  <c r="N29" i="57"/>
  <c r="N30" i="57"/>
  <c r="N31" i="57"/>
  <c r="N32" i="57"/>
  <c r="N33" i="57"/>
  <c r="N34" i="57"/>
  <c r="N35" i="57"/>
  <c r="N36" i="57"/>
  <c r="N37" i="57"/>
  <c r="N38" i="57"/>
  <c r="N39" i="57"/>
  <c r="N40" i="57"/>
  <c r="N17" i="57"/>
  <c r="M18" i="57"/>
  <c r="M19" i="57"/>
  <c r="M20" i="57"/>
  <c r="M21" i="57"/>
  <c r="M22" i="57"/>
  <c r="M23" i="57"/>
  <c r="M24" i="57"/>
  <c r="M25" i="57"/>
  <c r="M26" i="57"/>
  <c r="M27" i="57"/>
  <c r="M28" i="57"/>
  <c r="M29" i="57"/>
  <c r="M30" i="57"/>
  <c r="M31" i="57"/>
  <c r="M32" i="57"/>
  <c r="M33" i="57"/>
  <c r="M34" i="57"/>
  <c r="M35" i="57"/>
  <c r="M36" i="57"/>
  <c r="M37" i="57"/>
  <c r="M38" i="57"/>
  <c r="M39" i="57"/>
  <c r="M40" i="57"/>
  <c r="L18" i="57"/>
  <c r="L19" i="57"/>
  <c r="L20" i="57"/>
  <c r="L21" i="57"/>
  <c r="L22" i="57"/>
  <c r="L23" i="57"/>
  <c r="L24" i="57"/>
  <c r="L25" i="57"/>
  <c r="L26" i="57"/>
  <c r="L27" i="57"/>
  <c r="L28" i="57"/>
  <c r="L29" i="57"/>
  <c r="L30" i="57"/>
  <c r="L31" i="57"/>
  <c r="L32" i="57"/>
  <c r="L33" i="57"/>
  <c r="L34" i="57"/>
  <c r="L35" i="57"/>
  <c r="L36" i="57"/>
  <c r="L37" i="57"/>
  <c r="L38" i="57"/>
  <c r="L39" i="57"/>
  <c r="L40" i="57"/>
  <c r="L17" i="57"/>
  <c r="M17" i="57"/>
  <c r="K18" i="57"/>
  <c r="K19" i="57"/>
  <c r="K20" i="57"/>
  <c r="K21" i="57"/>
  <c r="K22" i="57"/>
  <c r="K23" i="57"/>
  <c r="K24" i="57"/>
  <c r="K25" i="57"/>
  <c r="K26" i="57"/>
  <c r="K27" i="57"/>
  <c r="K28" i="57"/>
  <c r="K29" i="57"/>
  <c r="K30" i="57"/>
  <c r="K31" i="57"/>
  <c r="K32" i="57"/>
  <c r="K33" i="57"/>
  <c r="K34" i="57"/>
  <c r="K35" i="57"/>
  <c r="K36" i="57"/>
  <c r="K37" i="57"/>
  <c r="K38" i="57"/>
  <c r="K39" i="57"/>
  <c r="K40" i="57"/>
  <c r="K17" i="57"/>
  <c r="J18" i="57"/>
  <c r="J19" i="57"/>
  <c r="J20" i="57"/>
  <c r="J21" i="57"/>
  <c r="J22" i="57"/>
  <c r="J23" i="57"/>
  <c r="J24" i="57"/>
  <c r="J25" i="57"/>
  <c r="J26" i="57"/>
  <c r="J27" i="57"/>
  <c r="J28" i="57"/>
  <c r="J29" i="57"/>
  <c r="J30" i="57"/>
  <c r="J31" i="57"/>
  <c r="J32" i="57"/>
  <c r="J33" i="57"/>
  <c r="J34" i="57"/>
  <c r="J35" i="57"/>
  <c r="J36" i="57"/>
  <c r="J37" i="57"/>
  <c r="J38" i="57"/>
  <c r="J39" i="57"/>
  <c r="J40" i="57"/>
  <c r="J17" i="57"/>
  <c r="I18" i="57"/>
  <c r="I19" i="57"/>
  <c r="I20" i="57"/>
  <c r="I21" i="57"/>
  <c r="I22" i="57"/>
  <c r="I23" i="57"/>
  <c r="I24" i="57"/>
  <c r="I25" i="57"/>
  <c r="I26" i="57"/>
  <c r="I27" i="57"/>
  <c r="I28" i="57"/>
  <c r="I29" i="57"/>
  <c r="I30" i="57"/>
  <c r="I31" i="57"/>
  <c r="I32" i="57"/>
  <c r="I33" i="57"/>
  <c r="I34" i="57"/>
  <c r="I35" i="57"/>
  <c r="I36" i="57"/>
  <c r="I37" i="57"/>
  <c r="I38" i="57"/>
  <c r="I39" i="57"/>
  <c r="I40" i="57"/>
  <c r="I17" i="57"/>
  <c r="N34" i="59" l="1"/>
  <c r="M12" i="58"/>
  <c r="N12" i="58" s="1"/>
  <c r="N13" i="58" s="1"/>
  <c r="L12" i="57" l="1"/>
  <c r="K12" i="57"/>
  <c r="M12" i="57" s="1"/>
  <c r="N12" i="57" s="1"/>
  <c r="N13" i="57" s="1"/>
  <c r="J12" i="57"/>
  <c r="I12" i="57"/>
  <c r="L18" i="40"/>
  <c r="L19" i="40"/>
  <c r="L20" i="40"/>
  <c r="L21" i="40"/>
  <c r="L22" i="40"/>
  <c r="L23" i="40"/>
  <c r="L24" i="40"/>
  <c r="L17" i="40"/>
  <c r="K18" i="40"/>
  <c r="K19" i="40"/>
  <c r="K20" i="40"/>
  <c r="K21" i="40"/>
  <c r="K22" i="40"/>
  <c r="K23" i="40"/>
  <c r="K24" i="40"/>
  <c r="K17" i="40"/>
  <c r="K18" i="32"/>
  <c r="K19" i="32"/>
  <c r="K20" i="32"/>
  <c r="K21" i="32"/>
  <c r="K22" i="32"/>
  <c r="K23" i="32"/>
  <c r="K24" i="32"/>
  <c r="K25" i="32"/>
  <c r="K26" i="32"/>
  <c r="K27" i="32"/>
  <c r="K28" i="32"/>
  <c r="K29" i="32"/>
  <c r="K30" i="32"/>
  <c r="K31" i="32"/>
  <c r="K17" i="32"/>
  <c r="J24" i="40" l="1"/>
  <c r="I24" i="40"/>
  <c r="M23" i="40"/>
  <c r="I23" i="40"/>
  <c r="J23" i="40" s="1"/>
  <c r="J22" i="40"/>
  <c r="I22" i="40"/>
  <c r="M21" i="40"/>
  <c r="I21" i="40"/>
  <c r="J21" i="40" s="1"/>
  <c r="J20" i="40"/>
  <c r="I20" i="40"/>
  <c r="M19" i="40"/>
  <c r="I19" i="40"/>
  <c r="J19" i="40" s="1"/>
  <c r="J18" i="40"/>
  <c r="I18" i="40"/>
  <c r="M17" i="40"/>
  <c r="I17" i="40"/>
  <c r="J17" i="40" s="1"/>
  <c r="M24" i="40" l="1"/>
  <c r="N24" i="40" s="1"/>
  <c r="M18" i="40"/>
  <c r="N18" i="40" s="1"/>
  <c r="M20" i="40"/>
  <c r="N20" i="40" s="1"/>
  <c r="M22" i="40"/>
  <c r="N22" i="40" s="1"/>
  <c r="N17" i="40"/>
  <c r="N19" i="40"/>
  <c r="N21" i="40"/>
  <c r="N23" i="40"/>
  <c r="N25" i="40" l="1"/>
  <c r="L31" i="32"/>
  <c r="I31" i="32"/>
  <c r="J31" i="32" s="1"/>
  <c r="L30" i="32"/>
  <c r="I30" i="32"/>
  <c r="J30" i="32" s="1"/>
  <c r="L29" i="32"/>
  <c r="I29" i="32"/>
  <c r="J29" i="32" s="1"/>
  <c r="L28" i="32"/>
  <c r="I28" i="32"/>
  <c r="J28" i="32" s="1"/>
  <c r="L27" i="32"/>
  <c r="I27" i="32"/>
  <c r="J27" i="32" s="1"/>
  <c r="L26" i="32"/>
  <c r="I26" i="32"/>
  <c r="J26" i="32" s="1"/>
  <c r="L25" i="32"/>
  <c r="I25" i="32"/>
  <c r="J25" i="32" s="1"/>
  <c r="L24" i="32"/>
  <c r="I24" i="32"/>
  <c r="J24" i="32" s="1"/>
  <c r="L23" i="32"/>
  <c r="I23" i="32"/>
  <c r="J23" i="32" s="1"/>
  <c r="L22" i="32"/>
  <c r="I22" i="32"/>
  <c r="J22" i="32" s="1"/>
  <c r="L21" i="32"/>
  <c r="I21" i="32"/>
  <c r="J21" i="32" s="1"/>
  <c r="L20" i="32"/>
  <c r="I20" i="32"/>
  <c r="J20" i="32" s="1"/>
  <c r="L19" i="32"/>
  <c r="I19" i="32"/>
  <c r="J19" i="32" s="1"/>
  <c r="L18" i="32"/>
  <c r="I18" i="32"/>
  <c r="J18" i="32" s="1"/>
  <c r="L17" i="32"/>
  <c r="I17" i="32"/>
  <c r="J17" i="32" s="1"/>
  <c r="M17" i="32" l="1"/>
  <c r="N17" i="32" s="1"/>
  <c r="M18" i="32"/>
  <c r="N18" i="32" s="1"/>
  <c r="M19" i="32"/>
  <c r="N19" i="32" s="1"/>
  <c r="M20" i="32"/>
  <c r="N20" i="32" s="1"/>
  <c r="M21" i="32"/>
  <c r="N21" i="32" s="1"/>
  <c r="M22" i="32"/>
  <c r="N22" i="32" s="1"/>
  <c r="M23" i="32"/>
  <c r="N23" i="32" s="1"/>
  <c r="M24" i="32"/>
  <c r="N24" i="32" s="1"/>
  <c r="M25" i="32"/>
  <c r="N25" i="32" s="1"/>
  <c r="M26" i="32"/>
  <c r="N26" i="32" s="1"/>
  <c r="M27" i="32"/>
  <c r="N27" i="32" s="1"/>
  <c r="M28" i="32"/>
  <c r="N28" i="32" s="1"/>
  <c r="M29" i="32"/>
  <c r="N29" i="32" s="1"/>
  <c r="M30" i="32"/>
  <c r="N30" i="32" s="1"/>
  <c r="M31" i="32"/>
  <c r="N31" i="32" s="1"/>
  <c r="N32" i="32" l="1"/>
  <c r="C9" i="51" l="1"/>
  <c r="C8" i="51"/>
  <c r="C7" i="51"/>
  <c r="C6" i="51"/>
  <c r="C9" i="50"/>
  <c r="C8" i="50"/>
  <c r="C7" i="50"/>
  <c r="C6" i="50"/>
  <c r="C9" i="49"/>
  <c r="C8" i="49"/>
  <c r="C7" i="49"/>
  <c r="C6" i="49"/>
  <c r="C9" i="48"/>
  <c r="C8" i="48"/>
  <c r="C7" i="48"/>
  <c r="C6" i="48"/>
  <c r="C9" i="47" l="1"/>
  <c r="C8" i="47"/>
  <c r="C7" i="47"/>
  <c r="C6" i="47"/>
  <c r="C9" i="46"/>
  <c r="C8" i="46"/>
  <c r="C7" i="46"/>
  <c r="C6" i="46"/>
  <c r="C9" i="45"/>
  <c r="C8" i="45"/>
  <c r="C7" i="45"/>
  <c r="C6" i="45"/>
  <c r="L12" i="40" l="1"/>
  <c r="K12" i="40"/>
  <c r="M12" i="40" s="1"/>
  <c r="N12" i="40" s="1"/>
  <c r="N13" i="40" s="1"/>
  <c r="I12" i="40"/>
  <c r="J12" i="40" s="1"/>
  <c r="C10" i="38" l="1"/>
  <c r="C9" i="38"/>
  <c r="C8" i="38"/>
  <c r="C7" i="38"/>
  <c r="C9" i="37" l="1"/>
  <c r="C8" i="37"/>
  <c r="C7" i="37"/>
  <c r="C6" i="37"/>
  <c r="A2" i="37"/>
  <c r="L12" i="33" l="1"/>
  <c r="K12" i="33"/>
  <c r="I12" i="33"/>
  <c r="J12" i="33" s="1"/>
  <c r="L12" i="32"/>
  <c r="K12" i="32"/>
  <c r="I12" i="32"/>
  <c r="J12" i="32" s="1"/>
  <c r="M12" i="32" l="1"/>
  <c r="N12" i="32" s="1"/>
  <c r="N13" i="32" s="1"/>
  <c r="M12" i="33"/>
  <c r="N12" i="33" s="1"/>
  <c r="N13" i="33" s="1"/>
  <c r="L11" i="26" l="1"/>
  <c r="I11" i="26" l="1"/>
  <c r="K11" i="26" l="1"/>
  <c r="J11" i="26"/>
  <c r="M11" i="26" l="1"/>
  <c r="N11" i="26" s="1"/>
  <c r="N12" i="26" l="1"/>
  <c r="C6" i="6" l="1"/>
  <c r="C7" i="21" l="1"/>
  <c r="C10" i="21" l="1"/>
  <c r="C9" i="21"/>
  <c r="C8" i="21"/>
  <c r="A2" i="21"/>
  <c r="C7" i="6" l="1"/>
  <c r="C8" i="6"/>
  <c r="B20" i="6" l="1"/>
  <c r="C9" i="6"/>
  <c r="A2" i="6" l="1"/>
  <c r="D102" i="5" l="1"/>
</calcChain>
</file>

<file path=xl/sharedStrings.xml><?xml version="1.0" encoding="utf-8"?>
<sst xmlns="http://schemas.openxmlformats.org/spreadsheetml/2006/main" count="2059" uniqueCount="810">
  <si>
    <t>1.</t>
  </si>
  <si>
    <t>2.</t>
  </si>
  <si>
    <t>3.</t>
  </si>
  <si>
    <t>4.</t>
  </si>
  <si>
    <t>5.</t>
  </si>
  <si>
    <t>Názov predmetu zákazky:</t>
  </si>
  <si>
    <t>IDENTIFIKAČNÉ ÚDAJE UCHÁDZAČA</t>
  </si>
  <si>
    <t>Obchodný názov uchádzača:</t>
  </si>
  <si>
    <t>Sídlo uchádzača:</t>
  </si>
  <si>
    <t>IČO:</t>
  </si>
  <si>
    <t>DIČ:</t>
  </si>
  <si>
    <t>Kontaktná osoba uchádzača - počas procesu VO</t>
  </si>
  <si>
    <t>Meno a priezvisko:</t>
  </si>
  <si>
    <t>Telefónne číslo:</t>
  </si>
  <si>
    <t>E-mail:</t>
  </si>
  <si>
    <t>-</t>
  </si>
  <si>
    <t>12.</t>
  </si>
  <si>
    <t>11.</t>
  </si>
  <si>
    <t>10.</t>
  </si>
  <si>
    <t>9.</t>
  </si>
  <si>
    <t>7.</t>
  </si>
  <si>
    <t>Por. č.</t>
  </si>
  <si>
    <t>ŠPECIFIKÁCIA PREDMETU ZÁKAZKY</t>
  </si>
  <si>
    <t xml:space="preserve"> </t>
  </si>
  <si>
    <t>a</t>
  </si>
  <si>
    <t>som neposkytol a neposkytnem  akejkoľvek, čo i len potenciálne zainteresovanej osobe priamo alebo nepriamo akúkoľvek finančnú alebo vecnú výhodu ako motiváciu alebo odmenu súvisiacu s týmto verejným obstarávaním</t>
  </si>
  <si>
    <t>som nevyvíjal  a nebudem vyvíjať voči  žiadnej osobe na strane verejného obstarávateľa ktorá je alebo by mohla byť zainteresovaná v zmysle ustanovení § 23 ods. 3 zákona č. 343/2015 Z. z. o verejnom obstarávaní a o zmene a doplnení niektorých zákonov v znení neskorších predpisov („zainteresovaná osoba“) akékoľvek aktivity, ktoré vy mohli viesť k zvýhodneniu nášho postavenia vo verejnom obstarávaní,</t>
  </si>
  <si>
    <t>budem bezodkladne informovať verejného obstarávateľa o akejkoľvek situácii, ktorá je považovaná za konflikt záujmov alebo ktorá by mohla viesť ku konfliktu záujmov kedykoľvek v priebehu procesu verejného obstarávania</t>
  </si>
  <si>
    <t>Požadované minimálne technické vlastnosti, parametre a hodnoty predmetu zákazky</t>
  </si>
  <si>
    <t>8.</t>
  </si>
  <si>
    <t>Názov položky</t>
  </si>
  <si>
    <t>13.</t>
  </si>
  <si>
    <t>14.</t>
  </si>
  <si>
    <t>15.</t>
  </si>
  <si>
    <t xml:space="preserve">VYHLÁSENIE UCHÁDZAČA KU KONFLIKTOM ZÁUJMOV </t>
  </si>
  <si>
    <t>Množstvo</t>
  </si>
  <si>
    <t xml:space="preserve">Jednotková cena v EUR </t>
  </si>
  <si>
    <t>Celková cena za požadovaný počet MJ v EUR</t>
  </si>
  <si>
    <t>bez DPH</t>
  </si>
  <si>
    <t>sadzba DPH
v %</t>
  </si>
  <si>
    <t>výška DPH v EUR</t>
  </si>
  <si>
    <t>s DPH</t>
  </si>
  <si>
    <t>sadzba DPH v %</t>
  </si>
  <si>
    <t>výška DPH 
v EUR</t>
  </si>
  <si>
    <t>- ceny musia byť zhodné s cenami, ktoré uchádzač uvedie v ponukovom formulári systému JOSEPHINE</t>
  </si>
  <si>
    <t>Obchodné meno/názov uchádzača:</t>
  </si>
  <si>
    <t>1.1</t>
  </si>
  <si>
    <t>1.2</t>
  </si>
  <si>
    <t>1.3</t>
  </si>
  <si>
    <t>1.4</t>
  </si>
  <si>
    <t>ks</t>
  </si>
  <si>
    <t>- kritérium na vyhodnotenie ponúk</t>
  </si>
  <si>
    <t>▪</t>
  </si>
  <si>
    <t>ČESTNÉ VYHLÁSENIE UCHÁDZAČA
 O NEULOŽENÍ ZÁKAZU ÚČASTI VO VEREJNOM OBSTARÁVANÍ</t>
  </si>
  <si>
    <t>Týmto vyhlasujem, že:</t>
  </si>
  <si>
    <t xml:space="preserve">Zároveň prehlasujem, že som si vedomý následkov nepravdivého čestného vyhlásenia. </t>
  </si>
  <si>
    <t>Údaje o osobe podľa § 49 ods. 5 ZVO</t>
  </si>
  <si>
    <t>Obchodné meno/názov:</t>
  </si>
  <si>
    <t xml:space="preserve">Adresa pobytu/Sídlo alebo miesto podnikania: </t>
  </si>
  <si>
    <t xml:space="preserve">Sídlo uchádzača: </t>
  </si>
  <si>
    <t xml:space="preserve">NÁVRH NA PLNENIE KRITÉRIA - KALKULÁCIA CENY </t>
  </si>
  <si>
    <t>som zapísaný v Registri partnerov verejného sektora . Povinnosť zápisu  do registra partnerov verejného sektora upravuje osobitný predpis – zákon č. 315/2016 Z. z. o registri partnerov verejného sektora a o zmene a doplnení niektorých zákonov</t>
  </si>
  <si>
    <t>ČESTNÉ VYHLÁSENIE UCHÁDZAČA VO VEREJNOM OBSTARÁVANÍ</t>
  </si>
  <si>
    <t>Sídlo alebo miesto podnikania:</t>
  </si>
  <si>
    <t>Sídlo alebo miesto podnikania :</t>
  </si>
  <si>
    <t>Právna forma :</t>
  </si>
  <si>
    <t>Zoznam osôb oprávnených konať v mene uchádzača :</t>
  </si>
  <si>
    <t>URL :</t>
  </si>
  <si>
    <t>meno, priezvisko, funkcia oprávnenej osoby:</t>
  </si>
  <si>
    <t>Ako štatutárny orgán vyššie uvedeného uchádzača týmto čestne vyhlasujem, že ako uchádzač vo verejnom obstarávaní na uvedený predmet zákazky:</t>
  </si>
  <si>
    <r>
      <rPr>
        <b/>
        <sz val="10"/>
        <color theme="1"/>
        <rFont val="Arial Narrow"/>
        <family val="2"/>
        <charset val="238"/>
      </rPr>
      <t xml:space="preserve">Zápis uchádzača v Obchodnom registri </t>
    </r>
    <r>
      <rPr>
        <b/>
        <sz val="9"/>
        <color theme="1"/>
        <rFont val="Arial Narrow"/>
        <family val="2"/>
        <charset val="238"/>
      </rPr>
      <t xml:space="preserve">
</t>
    </r>
    <r>
      <rPr>
        <i/>
        <sz val="8"/>
        <color theme="1"/>
        <rFont val="Arial Narrow"/>
        <family val="2"/>
        <charset val="238"/>
      </rPr>
      <t>(označenie Obchodného registra alebo inej evidencie, do ktorej je uchádzač zapísaný podľa právneho poriadku štátu, ktorým sa spravuje, a číslo zápisu alebo údaj o zápise do tohto registra alebo evidencie):</t>
    </r>
  </si>
  <si>
    <t>V ................................. , dňa ...............................</t>
  </si>
  <si>
    <t>Merná
jednotka
(MJ)</t>
  </si>
  <si>
    <r>
      <rPr>
        <b/>
        <sz val="10"/>
        <color theme="1"/>
        <rFont val="Arial Narrow"/>
        <family val="2"/>
        <charset val="238"/>
      </rPr>
      <t xml:space="preserve">Zápis uchádzača v Registri partnerov verejného sektora </t>
    </r>
    <r>
      <rPr>
        <b/>
        <sz val="9"/>
        <color theme="1"/>
        <rFont val="Arial Narrow"/>
        <family val="2"/>
        <charset val="238"/>
      </rPr>
      <t xml:space="preserve">
</t>
    </r>
    <r>
      <rPr>
        <sz val="8"/>
        <color theme="1"/>
        <rFont val="Arial Narrow"/>
        <family val="2"/>
        <charset val="238"/>
      </rPr>
      <t>(uchádzač uvedie číslo vložky zápisu do RPVS):</t>
    </r>
  </si>
  <si>
    <r>
      <rPr>
        <b/>
        <sz val="10"/>
        <color theme="1"/>
        <rFont val="Arial Narrow"/>
        <family val="2"/>
        <charset val="238"/>
      </rPr>
      <t>Zápis uchádzača v Zozname hospodárskych subjektov</t>
    </r>
    <r>
      <rPr>
        <sz val="9"/>
        <color theme="1"/>
        <rFont val="Arial Narrow"/>
        <family val="2"/>
        <charset val="238"/>
      </rPr>
      <t xml:space="preserve">
</t>
    </r>
    <r>
      <rPr>
        <i/>
        <sz val="8"/>
        <color theme="1"/>
        <rFont val="Arial Narrow"/>
        <family val="2"/>
        <charset val="238"/>
      </rPr>
      <t>(uchádzač uvedie registračné číslo zápisu do ZHS) :</t>
    </r>
  </si>
  <si>
    <t>áno/nie               * nehodiace preškrtnite</t>
  </si>
  <si>
    <t>vyhlasujem, že bezvýhradne súhlasím a plne akceptujem ustanovenia návrhu zmluvy a bezvýhradne súhlasím s podmienkami uvedenými v Oznámení o vyhlásení verejného obstarávania, v týchto súťažných podkladoch a v ostatných dokumentoch poskytnutých verejným obstarávateľom v lehote na predkladanie ponúk,</t>
  </si>
  <si>
    <t>vyhlasujem, že všetky predložené doklady, dokumenty, vyhlásenia a údaje uvedené v ponuke a predložené s ponukou sú pravdivé a úplné,</t>
  </si>
  <si>
    <t>vyhlasujem, že všetky doklady, dokumenty a vyhlásenia predložené v ponuke, ktoré neboli pôvodne vyhotovené v elektronickej podobe sú zhodné s originálnym vyhotovením, ktoré máme ako uchádzač k dispozícii v listinnej podobe</t>
  </si>
  <si>
    <t>vyhlasujem, že nie sme členom skupiny dodávateľov, ktorá predkladá ponuku v súlade s ustanovením § 49 ods. 6 zákona o verejnom obstarávaní</t>
  </si>
  <si>
    <t xml:space="preserve"> vyhlasujem, že dávam písomný súhlas k tomu, aby kópia našej ponuky bola zverejnená v Profile verejného obstarávateľa v súlade s § 64 ods. 1 písm. b) zákona o verejnom obstarávaní;
</t>
  </si>
  <si>
    <t>Týmto vyhlasujem, že ako uchádzač vo verejnom obstarávaní na vyššie uvedený predmet zákazky:</t>
  </si>
  <si>
    <t xml:space="preserve">nemám uložený zákaz účasti vo verejnom obstarávaní potvrdený konečným rozhodnutím v Slovenskej republike a v štáte sídla, miesta podnikania alebo obvyklého pobytu. </t>
  </si>
  <si>
    <t>Týmto čestne vyhlasujem, že:</t>
  </si>
  <si>
    <t xml:space="preserve">v spoločnosti, ktorú zastupujem a ktorá vykonáva plnenie zákazky, nefiguruje ruská účasť, ktorá prekračuje limity stanovené v článku 5k nariadenia Rady (EÚ) č. 833/2014 z 31. júla 2014 o reštriktívnych opatreniach s ohľadom na konanie Ruska, ktorým destabilizuje situáciu na Ukrajine v znení nariadenia Rady (EÚ) č. 2022/578 z 8. apríla 2022. </t>
  </si>
  <si>
    <t xml:space="preserve">Predovšetkým vyhlasujem, že: </t>
  </si>
  <si>
    <t xml:space="preserve">(a) uchádzač, ktorého zastupujem (a žiadna zo spoločností, ktoré sú členmi nášho konzorcia), nie je ruským štátnym príslušníkom ani fyzickou alebo právnickou osobou, subjektom alebo orgánom so sídlom v Rusku; </t>
  </si>
  <si>
    <t xml:space="preserve">(b) uchádzač, ktorého zastupujem (a žiadna zo spoločností, ktoré sú členmi nášho konzorcia), nie je právnickou osobou, subjektom alebo orgánom, ktorých vlastnícke práva priamo alebo nepriamo vlastní z viac ako 50 % subjekt uvedený v písmene a) tohto odseku; </t>
  </si>
  <si>
    <t xml:space="preserve">(c) ani ja, ani spoločnosť, ktorú zastupujeme, nie sme fyzická alebo právnická osoba, subjekt alebo orgán, ktorý koná v mene alebo na príkaz subjektu uvedeného v písmene a) alebo b) uvedených vyššie; </t>
  </si>
  <si>
    <t>(d) subdodávatelia, dodávatelia alebo subjekty, na ktorých kapacity sa uchádzač, ktorého zastupujem, spolieha subjektami uvedenými v písmenách a) až c), nemajú účasť vyššiu ako 10 % hodnoty zákazky.</t>
  </si>
  <si>
    <t>ČESTNÉ VYHLÁSENIE UCHÁDZAČA
K OBMEDZENIAM VO VEREJNOM OBSTARÁVANÍ 
V SÚVISLOSTI S KONFLIKTOM NA UKRAJINE - SANKCIE VOČI RUSKU</t>
  </si>
  <si>
    <t>Ponuka uchádzača</t>
  </si>
  <si>
    <t>6.</t>
  </si>
  <si>
    <t xml:space="preserve">Obchodný názov ponúkaného produktu </t>
  </si>
  <si>
    <t>Názov výrobcu ponúkaného produktu</t>
  </si>
  <si>
    <t>názov/typ/model tovaru: ......................</t>
  </si>
  <si>
    <t>V ................................., dňa : .......................</t>
  </si>
  <si>
    <t>16.</t>
  </si>
  <si>
    <t>V .........................................., dňa .................</t>
  </si>
  <si>
    <t xml:space="preserve">podpis a pečiatka uchádzača </t>
  </si>
  <si>
    <t>Príslušenstvo:</t>
  </si>
  <si>
    <t xml:space="preserve">podpis a pečiatka uchádzača: </t>
  </si>
  <si>
    <t>1.5</t>
  </si>
  <si>
    <t>1.6</t>
  </si>
  <si>
    <t>1.7</t>
  </si>
  <si>
    <t>1.8</t>
  </si>
  <si>
    <t>1.9</t>
  </si>
  <si>
    <t>1.10</t>
  </si>
  <si>
    <t>1.11</t>
  </si>
  <si>
    <t>1.12</t>
  </si>
  <si>
    <t>1.13</t>
  </si>
  <si>
    <t>1.14</t>
  </si>
  <si>
    <t>17.</t>
  </si>
  <si>
    <t>18.</t>
  </si>
  <si>
    <t>19.</t>
  </si>
  <si>
    <t>20.</t>
  </si>
  <si>
    <t>21.</t>
  </si>
  <si>
    <t>22.</t>
  </si>
  <si>
    <t>23.</t>
  </si>
  <si>
    <t>24.</t>
  </si>
  <si>
    <t>25.</t>
  </si>
  <si>
    <t>26.</t>
  </si>
  <si>
    <t>27.</t>
  </si>
  <si>
    <t>28.</t>
  </si>
  <si>
    <t>29.</t>
  </si>
  <si>
    <t>30.</t>
  </si>
  <si>
    <t>31.</t>
  </si>
  <si>
    <t>32.</t>
  </si>
  <si>
    <t>V ............................................, dňa ...................</t>
  </si>
  <si>
    <t>V ..............................................., dňa ..........................</t>
  </si>
  <si>
    <t>V ..........................................., dňa ........................</t>
  </si>
  <si>
    <t>V ................................................, dňa ........................</t>
  </si>
  <si>
    <t>V ...................................... , dňa ........................</t>
  </si>
  <si>
    <t>V ....................................., dňa ...................</t>
  </si>
  <si>
    <t>V ............................................ , dňa ..................</t>
  </si>
  <si>
    <t>V ..........................................., dňa ............................</t>
  </si>
  <si>
    <t>V ....................................., dňa ........................</t>
  </si>
  <si>
    <t xml:space="preserve">Požadované minimálne technické vlastnosti, parametre a hodnoty predmetu zákazky
</t>
  </si>
  <si>
    <t xml:space="preserve">         </t>
  </si>
  <si>
    <t xml:space="preserve">  </t>
  </si>
  <si>
    <t>meno, priezvisko, funkcia oprávnenej osoby</t>
  </si>
  <si>
    <t xml:space="preserve">             podpis a pečiatka uchádzača</t>
  </si>
  <si>
    <t xml:space="preserve">        podpis a pečiatka uchádzača </t>
  </si>
  <si>
    <t>sadzba DPH 
v %</t>
  </si>
  <si>
    <t xml:space="preserve">meno, priezvisko, funkcia oprávnenej osoby </t>
  </si>
  <si>
    <t xml:space="preserve">                          podpis a pečiatka uchádzača </t>
  </si>
  <si>
    <t>podpis a pečiatka uchádzača</t>
  </si>
  <si>
    <r>
      <rPr>
        <b/>
        <sz val="10"/>
        <rFont val="Arial Narrow"/>
        <family val="2"/>
        <charset val="238"/>
      </rPr>
      <t>Uchádzač je MSP :</t>
    </r>
    <r>
      <rPr>
        <sz val="9"/>
        <rFont val="Arial Narrow"/>
        <family val="2"/>
        <charset val="238"/>
      </rPr>
      <t xml:space="preserve">
</t>
    </r>
    <r>
      <rPr>
        <sz val="8"/>
        <rFont val="Arial Narrow"/>
        <family val="2"/>
        <charset val="238"/>
      </rPr>
      <t>MSP je skratka mikro, malých a stredných podnikov
(Mikropodniky: podniky, ktoré zamestnávajú menej ako 10 osôb a ktorých ročný obrat a/alebo celková ročná súvaha neprekračuje 2 milióny EUR
Malé podniky: podniky, ktoré zamestnávajú menej ako 50 osôb a ktorých ročný obrat a/alebo celková ročná súvaha neprekračuje 10 miliónov EUR
Stredné podniky: podniky, ktoré nie sú mikropodnikmi ani malými podnikmi a ktoré zamestnávajú menej ako 250 osôb a ktorých ročný obrat neprekračuje 50 miliónov EUR a/alebo celková ročná súvaha neprekračuje 43 miliónov EUR)</t>
    </r>
  </si>
  <si>
    <t>Mobilný operačný stôl - 1 ks</t>
  </si>
  <si>
    <t>Mobilný operačný stôl určený na oftalmologické operácie, 4 kolieska</t>
  </si>
  <si>
    <t>Centrálna brzda</t>
  </si>
  <si>
    <t>polohovateľná hlava, rozsah min. -15°/+18°;  väčší rozsah prípustný, ale rozsah min.              (-15°/+18°)</t>
  </si>
  <si>
    <t>polohovateľný trup, rozsah min. 0°/+75°; väčší rozsah prípustný, ale rozsah min. (0°/+75°) musí byť zachovaný</t>
  </si>
  <si>
    <t>polohovateľné nohy, rozsah min. 0°/+77°; väčší rozsah prípustný, ale rozsah min. (0°/+77°) musí byť zachovaný</t>
  </si>
  <si>
    <t>Trendelenburg min. -12°</t>
  </si>
  <si>
    <t xml:space="preserve">Celkový zdvih v rozsahu min.  610 - 830 mm; zadávateľ pripúšťa väčšie rozmedzie pre spodnú hranicu aj  pre vrchnú hranicu </t>
  </si>
  <si>
    <t>Práca na batérie, batérie 2x12 V 7.2 Ah</t>
  </si>
  <si>
    <t>Ovládanie pomocou ručného ovládača</t>
  </si>
  <si>
    <t>Možnosť uloženia min. 4 polôh stola do pamäte</t>
  </si>
  <si>
    <t>Ohybná rúčka na prívod kyslíka pre pacienta</t>
  </si>
  <si>
    <t>Čalunená opierka rúk operatéra s držiakom okolo hlavy, sklopná</t>
  </si>
  <si>
    <t>Textilný pás na fixáciu pacienta so suchým zipsom</t>
  </si>
  <si>
    <t>Vankúš pod nohy valcový, min. 50x15 cm</t>
  </si>
  <si>
    <t>Nastaviteľná podložka pod ruku pre podanie anestézy s fixáciou</t>
  </si>
  <si>
    <t>Nosnosť min. 250 kg</t>
  </si>
  <si>
    <t>1.3.1</t>
  </si>
  <si>
    <t>1.3.2</t>
  </si>
  <si>
    <t>1.3.3</t>
  </si>
  <si>
    <t xml:space="preserve"> Mobilný operačný stôl gynekologický - 1 ks</t>
  </si>
  <si>
    <t>Určený na operačné zákroky na gynekologickej operačnej sále</t>
  </si>
  <si>
    <t>Plošne usadená základňa stola na podlahe pre jej vysokú stabilitu so zatiahnutými kolieskami</t>
  </si>
  <si>
    <t>Operačný stôl umožňuje používanie v normálnej aj v reverznej polohe</t>
  </si>
  <si>
    <t>Hlavná doska operačného stola posuvná tak, aby sa zvýšil voľný priestor u pacienta pre ideálny prístup operatéra, bez prekážok (bez priestorového obmedzenia podvozka stola)</t>
  </si>
  <si>
    <t>Hlavná operačná doska stola s gynekologickými výrezmi na oboch stranách a s identickým rozhraním pre možnosť vyskladania a vykonanie zákrokov v štandardnej ako aj v reverznej polohe</t>
  </si>
  <si>
    <t>Rozhrania pre pripojenie jednotlivých segmentov (nožné podpery, chrbtové podpery, hlavové podpery) tvoriacich operačnú dosku stola musia byť rovnaké. To znamená, že umožňujúce okrem štandardnej a reverznej polohy pacienta aj skrátenie alebo predĺženie operačnej dosky bez obmedzenia v prípade nekompatibilných rozhraní</t>
  </si>
  <si>
    <t>Vyžaduje sa možnosť elektrického polohovania nožných gynekologických kolenných podpier diaľkovým ovládačom</t>
  </si>
  <si>
    <t>Diaľkový ovládač operačného stola s dotykovou obrazovkou zobrazujúcou aktuálnu polohu jednotlivých dielov stola. Požaduje sa bezkáblový a aj káblový diaľkový ovládač ku stolu</t>
  </si>
  <si>
    <t>Diaľkový ovládač umožňujúci voľbu polohy prednastavených polôh jedným ovládačom, bez potreby polohovania samostatných segmentov stola a to minimálne pre: nulovú polohu, polohu v kresle, polohu flex a polohu reflex</t>
  </si>
  <si>
    <t>Operačný stôl vybavený antikolíznym systémom za pomoci zabudovaných senzorov do jednotlivých dielov hlavnej dosky stola</t>
  </si>
  <si>
    <t>Zobrazenie na displeji ovládača: stav batérií stola ako aj pre stav batérií ovládača, chybové hlásenia, upozornenia kolízneho stavu so zvukovým upozornením</t>
  </si>
  <si>
    <t>Matrace hlavnej dosky a nožných, chrbtových a hlavových segmentov stola sú z peny s antidekubitným pamäťovým efektom a poťah je z vodeodolného, paropriepustného a tepelne izolujúceho materiálu</t>
  </si>
  <si>
    <t>Nosnosť operačného stola min. 400 kg</t>
  </si>
  <si>
    <t>Zdvih hlavnej dosky stola v min. výške max. 660 mm</t>
  </si>
  <si>
    <t>Zdvih hlavnej dosky stola v max. výške min. 1 030 mm</t>
  </si>
  <si>
    <t>Šírka operačného stola min. 530 mm</t>
  </si>
  <si>
    <t>Trendelenburgova poloha min. 25°</t>
  </si>
  <si>
    <t>Antitrendelenburgova poloha min. 30°</t>
  </si>
  <si>
    <t>Obojstranné laterálne sklápanie hlavnej dosky stola min. 20°</t>
  </si>
  <si>
    <t xml:space="preserve">Polohovanie chrbtového dielu v rozsahu min. +70° /- 40° , väčší rozsah prípustný, ale rozsah +70° /- 40° musí byť zachovaný </t>
  </si>
  <si>
    <t xml:space="preserve">olohovanie nožných dielov v rozsahu min.  +80°/ -90°, väčší rozsah prípustný, ale rozsah +80° /- 90° musí byť zachovaný </t>
  </si>
  <si>
    <t>Predĺženie hlavnej dosky stola min. 300 mm</t>
  </si>
  <si>
    <t xml:space="preserve">Výdrž zabudovanej batérie operačného stola pri bežnej operačnej prevádzke min. 120 hod. </t>
  </si>
  <si>
    <t>Zostava operačného stola:</t>
  </si>
  <si>
    <t>Základňa operačného stola s mobilným podvozkom a hlavnou doskou. Základňa rovného tvaru, bez úzkych priestorov pre ideálne čistenie. Nesmie byť členitá základňa, nakoľko pri daných výkonoch na operačnej sále dochádza k častému kontaktu s tekutinami - 1 ks</t>
  </si>
  <si>
    <t>Diaľkový, bezkáblový ovládač s farebným dotykovým displejom - 1 ks</t>
  </si>
  <si>
    <t>Káblový ovládač s farebným dotykovým displejom - 1 ks</t>
  </si>
  <si>
    <t xml:space="preserve">Indukčná nabíjacia stanica prenosná pre bezkáblový diaľkový ovládač - 1 ks. Napájanie 240Vac/50Hz </t>
  </si>
  <si>
    <t>Flexibilné rameno pre uchytenie dýchacích hadíc anestézie s uchytením na bočnú lištu - 1 ks</t>
  </si>
  <si>
    <t>Nožné diely z dvoch častí s guľovým kĺbom. Odklopné do strán a otočiteľné okolo osi rozhrania pre zaklopenie na bočnú stranu dosky stola, t.j. uvoľňujúci celý priestor v panvovej časti pacienta, bez potreby odobratia - 1 pár</t>
  </si>
  <si>
    <t>Hlavový diel sklopný a výklopný v 2 pároch kĺbov s identickým rozhraním ako nožné diely resp. predlžovací sedací diel pre možnosť reverzného vyskladania operačného stola pre lepší prístup C ramena k pacientovi - 1 ks</t>
  </si>
  <si>
    <t>Predlžovací sedací diel k hlavnej doske operačného stola s výrezom pre gynekologické výkony s integrovanými spodnými koľajnicami - 1 ks</t>
  </si>
  <si>
    <t>Podpera hornej končatiny pacienta pre podanie infúzie s guľovým kĺbom, ovládanie jednou rukou, výškovo nastaviteľná, odklopná do strán ako sklopná aj náklopná - 1 ks</t>
  </si>
  <si>
    <t>Pás na suchý zips, so svorkou pre uchytenie hornej končatiny pacienta na bočnú lištu - 1 ks</t>
  </si>
  <si>
    <t>Pás pre uchytenie pacienta na suchý zips s poistkou proti samovoľnému uvoľneniu z lišty - 1 ks</t>
  </si>
  <si>
    <t>Rám zásteny anestéziológa - 1 ks</t>
  </si>
  <si>
    <t>Radiálne otočné svorky na lišty pre príslušenstvo stola - 4 ks</t>
  </si>
  <si>
    <t>Kolenné korýtkové podpery nôh pacienta s pásmi na suchý zips pre uchytenie nohy pacienta s odoberateľným polstrovaním s možnosťou ich elektrického polohovania s nohami pacienta - 2 ks</t>
  </si>
  <si>
    <t>Podpery nôh polohovateľné pneumatickými pružinami s jednoručným ovládaním aj pre bariatrických pacientov s vysokou zaťažiteľnosťou a so svorkami - 1 pár</t>
  </si>
  <si>
    <t>25.1</t>
  </si>
  <si>
    <t>25.2</t>
  </si>
  <si>
    <t>25.3</t>
  </si>
  <si>
    <t>25.4</t>
  </si>
  <si>
    <t>25.5</t>
  </si>
  <si>
    <t>25.6</t>
  </si>
  <si>
    <t>25.7</t>
  </si>
  <si>
    <t>25.8</t>
  </si>
  <si>
    <t>25.9</t>
  </si>
  <si>
    <t>25.10</t>
  </si>
  <si>
    <t>25.11</t>
  </si>
  <si>
    <t>25.12</t>
  </si>
  <si>
    <t>25.13</t>
  </si>
  <si>
    <t>25.14</t>
  </si>
  <si>
    <t>25.15</t>
  </si>
  <si>
    <r>
      <t xml:space="preserve">Operačný stôl pre Oddelenie plastickej, rekonštrukčnej a estetickej chirurgie
</t>
    </r>
    <r>
      <rPr>
        <b/>
        <sz val="9"/>
        <rFont val="Arial Narrow"/>
        <family val="2"/>
        <charset val="238"/>
      </rPr>
      <t>požadovaný počet: 1 ks</t>
    </r>
  </si>
  <si>
    <t>Šírka pracovnej dosky stola s eurolištami  min. 590 mm</t>
  </si>
  <si>
    <t>Dĺžka pracovnej dosky stola min. 2 000 mm</t>
  </si>
  <si>
    <t>Výška operačného stola 3-motorovej verzie min. 540 mm</t>
  </si>
  <si>
    <t>Výška operačného stola 3-motorovej verzie max. 1 050 mm</t>
  </si>
  <si>
    <t>Laterálny náklon min. + 15°</t>
  </si>
  <si>
    <t>Uhol extenzie 3-motorovej verzie min. 220°</t>
  </si>
  <si>
    <t>Polohovanie podpier nôh vertikálne v rozsahu min. 0°/- 90°; väčší rozsah prípustný, ale rozsah min. (0°/-90°) musí byť zachovaný</t>
  </si>
  <si>
    <t>Trendelenburg/Antitrendelenburg min.  ± 25°</t>
  </si>
  <si>
    <t>Polohovanie nôh - horizontálne smerom von max. 90°</t>
  </si>
  <si>
    <t>Presúvanie lôžka v smere pozdĺžnej osi v oboch smeroch o min. 150 mm</t>
  </si>
  <si>
    <t>Nosnosť operačného stola 3-motorovej verzie min. 360 kg</t>
  </si>
  <si>
    <t>Segmenty stola: hlava, chrbát, bederná časť, delený nožný diel</t>
  </si>
  <si>
    <t>Zdvih / sklopenie hlavy v rozsahu min. +45°/ -40°; väčší rozsah prípustný, ale rozsah min. +45°/ -40° musí byť zachovaný</t>
  </si>
  <si>
    <t>Otvorenie dolných končatín min. 0° - 180°</t>
  </si>
  <si>
    <t>Záklon hlavy s úponom na lišty</t>
  </si>
  <si>
    <t>Držiak ruky s kĺbom, otočný, výškovo nastaviteľný - 2 ks</t>
  </si>
  <si>
    <t>Pás na pripútanie pacienta, nastaviteľný - 2 ks</t>
  </si>
  <si>
    <t>Anestéziologická šibenica, jednoduchá, výškovo nastaviteľná</t>
  </si>
  <si>
    <t>17.1</t>
  </si>
  <si>
    <t>17.2</t>
  </si>
  <si>
    <t>17.3</t>
  </si>
  <si>
    <t xml:space="preserve">názov/typ/model tovaru: </t>
  </si>
  <si>
    <t>Polohovanie chrbtovej časti 3-motorovej verzie (zdvih) min.  +70°/- 40°,  väčší rozsah prípustný, ale rozsah +70°/-40° musí byť zachovaný</t>
  </si>
  <si>
    <r>
      <t xml:space="preserve">Mobilný rádiologický operačný stôl s karbónovou doskou pre potreby ERCP
</t>
    </r>
    <r>
      <rPr>
        <b/>
        <sz val="9"/>
        <rFont val="Arial Narrow"/>
        <family val="2"/>
        <charset val="238"/>
      </rPr>
      <t>požadovaný počet: 1 ks</t>
    </r>
  </si>
  <si>
    <t>Transport na kolieskach s možnosťou fixácie na podlahu bez kotvenia (brzdy)</t>
  </si>
  <si>
    <t>Prevádzka na el. sieť 220-240 VAC /max. 16A  i batériová prevádzka</t>
  </si>
  <si>
    <t>Rozmery operačného stola;  dĺžka max. 235 cm / šírka max. 80 cm</t>
  </si>
  <si>
    <t>Rozsah zobrazenia pri 2D min. 160 cm bez zmeny polohy pacienta</t>
  </si>
  <si>
    <t>Rozsah zobrazenia pri 3D min. 80 cm bez zmeny polohy pacienta</t>
  </si>
  <si>
    <t>Rozsah pohybov plávajúcej dosky (pozdĺžny min. 90 cm, bočný min. 20 cm)</t>
  </si>
  <si>
    <t xml:space="preserve">Izocentrický bočný pohyb dosky min. ±15° </t>
  </si>
  <si>
    <t>Rozsah vertikálneho  pohybu stola min. 30 cm</t>
  </si>
  <si>
    <t>Výška dosky stola min. 70 cm nad podlahou</t>
  </si>
  <si>
    <t>Dĺžka karbónovej dosky stola min. 220 cm</t>
  </si>
  <si>
    <t>Šírka dosky stola min. 55 cm / max. 60 cm</t>
  </si>
  <si>
    <t>Ovládanie aretácií plávajúcej dosky jedným ovládacím prvkom ľubovoľne umiestniteľným do požadovanej pozície na stole</t>
  </si>
  <si>
    <t>Trendelenburg min. 20°</t>
  </si>
  <si>
    <t xml:space="preserve">Priepustnosť žiarenia max. 0,4 mm Al </t>
  </si>
  <si>
    <t>Nožný spínač na polohovanie stola - 1 ks</t>
  </si>
  <si>
    <t>Diaľkové ovládanie funkcií stola</t>
  </si>
  <si>
    <t>Funkčnosť všetkých druhov pohybov s hmotnosťou pacienta do min. 280 kg</t>
  </si>
  <si>
    <t>Euro lišty min. na 2/3 dĺžky dosky stola, obojstranne</t>
  </si>
  <si>
    <t>Odnímateľný, umývateľný a dezinfikovateľný matrac na dosku stola - 1ks</t>
  </si>
  <si>
    <t>Ochranná zástena na bok operačného stola ekvivalent Pb 0,5 mm  - 1 ks (uchytenie na Euro lištu)</t>
  </si>
  <si>
    <t>Ochranné lamely na ochranu ionizujúceho žiarenia uchytené na stole pre anestéziológa - 1 ks</t>
  </si>
  <si>
    <t>Držiak infúznych roztokov - 1 ks</t>
  </si>
  <si>
    <t>Bočná opierka uchytená na euro lište zaisťujúca bezpečnosť a pohodlie pacienta pri ERCP výkonoch - 1 pár</t>
  </si>
  <si>
    <t xml:space="preserve">Možnosť bočného rozšírenia stola na zákroky zahrňujúce laterálne polohovanie pacienta </t>
  </si>
  <si>
    <t>Polohovateľná podložka pod ruku - 1 ks</t>
  </si>
  <si>
    <t>17</t>
  </si>
  <si>
    <r>
      <t xml:space="preserve">Mobilný systémový operačný stôl
</t>
    </r>
    <r>
      <rPr>
        <b/>
        <sz val="8"/>
        <rFont val="Arial Narrow"/>
        <family val="2"/>
        <charset val="238"/>
      </rPr>
      <t>Požadovaný počet: 1 ks</t>
    </r>
  </si>
  <si>
    <t>Operačný stôl s vymeniteľnou celou hlavnou multidisciplinárnou doskou stola</t>
  </si>
  <si>
    <t>Mobilná noha operačného stola s nízkym profilom základne s platformou plošne uloženou na podlahe pre vysokú stabilitu a s možnosťou jej polohovania počas chirurgického zákroku, bez nutnosti použitia transportného vozíka</t>
  </si>
  <si>
    <t>Základňa operačného stola s navezením dosky stola z viac ako dvoch strán - aj pod uhlom bez potreby použitia vozíka (navážacieho alebo iného)</t>
  </si>
  <si>
    <t>Operačný stôl so zabudovanými senzormi pre rozpoznanie orientácie navezenej dosky stola a polohy jednotlivých segmentov s antikolĺznym systémom. Automatické nastavenie orientácie dosky stola pre ovládacie prvky na ovládači</t>
  </si>
  <si>
    <t>Rýchle napojenie jednotlivých segmentov rýchloupínacím systémom, bez zdĺhavého doťahovania skrutiek. Konektory v nožnej časti a chrbtovej časti musia byť identické</t>
  </si>
  <si>
    <t>Záložné ovládanie pohybov nohy a dosiek operačného stola umiestnené priamo na základni. Záložné ovládanie musí byť vždy prístupné, aj v prípade navezenia hlavnej dosky stola</t>
  </si>
  <si>
    <t>Možnosť samostatného elektrického polohovania pravého ako aj samostatne ľavého kĺbu v nožnej časti hlavnej dosky stola</t>
  </si>
  <si>
    <t>Vyžaduje sa možnosť nastavenia rýchlosti polohovania jednotlivých dielov stola samostatne (rôzne rýchlosti pre rôzne pohyby: napr. výškové nastavenie vs sklon)</t>
  </si>
  <si>
    <t>Vyžaduje sa možnosť nastavenia rýchlosti v min. 3 úrovniach rýchlostí</t>
  </si>
  <si>
    <t>Vyžaduje sa plná fukčnosť príslušenstva pre normálne aj reverzné vyskladanie stola</t>
  </si>
  <si>
    <t>Konektory rozhraní v nožnej aj chrbtovej časti musia byť identické a najmä musia mať systém rýchloupínania bez nutnosti skrutkovania</t>
  </si>
  <si>
    <t>Ovládanie motorického polohovania jednotlivých časti dosky stola ako aj samotnej nohy stola pomocou bezdrôtového diaľkového ovládača s dotykovým displejom</t>
  </si>
  <si>
    <t>Ovládač operačného stola s farebným dotykovým ovládaním, s farebným rozlíšením jednotlivých dielov stola s priradením príslušných farebných ovládačov pre ľahkú a rýchlu orientáciu</t>
  </si>
  <si>
    <t>Farebné prevedenie ilustračne zobrazených dielov stola musí byť prislúchajúce k farebným ovládacím tlačidlám pre jednotlivé tlačidlá polohovania - pre jednoduché a rýchle použitie obslužným personálom</t>
  </si>
  <si>
    <t>Pamäť ovládača pre preddefinované štandardné polohy - bez možnosti ich vymazania: minimálne flex, reflex, kreslo a nulová poloha</t>
  </si>
  <si>
    <t>Ovládač musí umožniť uložiť užívateľom zadefinované polohy v pamäti ovládača s uložením pod vlastným názvom. Min. 10 miest v pamäti</t>
  </si>
  <si>
    <t>Možnosť nastavenła rôznych rýchlostí samostatne pre jednotlivé diely stola podľa chirurgického výkonu</t>
  </si>
  <si>
    <t>Operačný stôl najvyššieho štandardu s integrovaným senzorickým antikolíznym systémom</t>
  </si>
  <si>
    <t>Matrace jednotlivých dielov dosky stola musia mať antidekubitné vlastnosti s pamäťovou penou</t>
  </si>
  <si>
    <t>Transportér dosiek stola, umožňujúci navezenie stola z obidvoch strán bez prekrytia záložného ovládania stola</t>
  </si>
  <si>
    <t>Noha stola aj platforma nohy stola musia byť vyrobené z plnej celonerezovej ocele s povrchovou úpravou odolnou oteru a dezinfekčným látkam</t>
  </si>
  <si>
    <t xml:space="preserve">Elektrické polohovanie nohy operačného stola: </t>
  </si>
  <si>
    <t>Najvyššia poloha operačnej dosky stola bez matraca min. 1 140 mm</t>
  </si>
  <si>
    <t>Najnižšia poloha operačnej dosky stola bez matraca max. 630 mm</t>
  </si>
  <si>
    <t>Dĺžka hlavnej dosky bez ostatných dielov max. 690 mm</t>
  </si>
  <si>
    <t>Trendelenburg / Antitrendelenburg min. 45°</t>
  </si>
  <si>
    <t>Laterálny obojstranný náklon min. 28 °</t>
  </si>
  <si>
    <t>Celková nosnosť stola min. 360 kg</t>
  </si>
  <si>
    <t>Pozdĺžny elektrický posun hlavnej dosky stola min. 400 mm</t>
  </si>
  <si>
    <t>Sklon nožnej časti hlavnej dosky stola min. v rozsahu +90°/-90°; väčší rozsah príustný, ale rozsah min. (+90°/-90°) musí byť zachovaný</t>
  </si>
  <si>
    <t>Sklon chrbtovej časti hlavnej dosky stola  min. + 90°/- 50°; väčší rozsah prípustný, ale rozsah  (+ 90°/- 50°) musí byť zachovaný</t>
  </si>
  <si>
    <t>Zostava operačného stola :</t>
  </si>
  <si>
    <t>Celonerezová mobilná základňa operačného stola s plochou základňou s nízkym profilom, vrátane integrovaných batérií – 1 ks</t>
  </si>
  <si>
    <t>32.1</t>
  </si>
  <si>
    <t>32.2</t>
  </si>
  <si>
    <t>32.3</t>
  </si>
  <si>
    <t>32.4</t>
  </si>
  <si>
    <t>32.5</t>
  </si>
  <si>
    <t>Transportér dosky operačného stola – 1 ks</t>
  </si>
  <si>
    <t>Diaľkový ovládač s dotykovou farebnou obrazovkou a prenosnou nabíjačkou s indukčným nabíjaním s káblovým aj bezkáblovým prevedením – 1 ks</t>
  </si>
  <si>
    <t>Hlavná doska operačného stola s rovnakým rýchloupínacím systémom pre všetky hlavné diely (nožné diely, chrbtový diel, sedací diel, predlžovací diel, hlavový diel) operačnej dosky stola. Minimálne dva páry elektricky ovládaných kĺbov s identickým rozhraním  – 1 ks</t>
  </si>
  <si>
    <t>Karbónová hlavná doska stola operačného stola s dĺžkou min. 1 800 mm – 1 ks</t>
  </si>
  <si>
    <t>Univerzálny karbónový adaptér pre príslušenstvo ku karbónovej doske stola – 1 ks</t>
  </si>
  <si>
    <t>Vozík pre karbónovú dosku – 1 ks</t>
  </si>
  <si>
    <t>Nožné diely zo 4 delených častí, samostatne stehenné časti a samostatne lýtkové časti. Lýtkové časti odoberateľné od stehenných. Stehenné časti vybavené 2 pármi kĺbov pre vyklopenie do strán v 2 kĺboch, aby bolo možné polohovanie aj do gynekologickej polohy – 1 ks</t>
  </si>
  <si>
    <t>Hlavový diel - sklopný / výklopný a výškovo nastaviteľný pre laterálnu polohu min. sklopenie +45°/-45° (pripojiteľný k hlavnej doske stola s rýchloupínacím systémom – 1 ks</t>
  </si>
  <si>
    <t>Extenzný chrbtový diel k hlavnej doske stola s rýchloupínacím systémom – 2 ks</t>
  </si>
  <si>
    <t>Anestéziologický rám – 1 ks</t>
  </si>
  <si>
    <t>Otočné svorky na bočnú lištu s otvorom pre príslušenstvo – 2 ks</t>
  </si>
  <si>
    <t>Infúzny stojan  – 1 ks</t>
  </si>
  <si>
    <t>Pás pre uchytenie tela pacienta s min. rozmermi 1500 x 120 mm  – 2 ks</t>
  </si>
  <si>
    <t>Manžeta na pripevnenie zápästia ruky na anestéziologický rám  – 2 ks</t>
  </si>
  <si>
    <t>Podpery ramien s fixáciou predlaktia na bočnú lištu s ramenom tvaru eurolišty, s horizontálnym aj vertikálnym nastavením a guľovým kĺbom pre prispôsobenie k polohe pacienta, s uchytením na postrannú lištu  – 1 ks</t>
  </si>
  <si>
    <t>Podpery ramena s fixáciou hornej končatiny s guľovým kĺbom od eurolišty a s výškovým nastavením konca, s uchytením na postrannú lištu  – 1 ks</t>
  </si>
  <si>
    <t>Podpera tela pacienta pre podopretie chrbta (vankúšik) s min. rozmerom 120x170 mm  – 1 ks</t>
  </si>
  <si>
    <t>3-dielne 3D polohovateľné rameno pre bočné podpery tela s 3 guľovými kĺbmi ovládanými v jednom kĺbe  – 1 ks</t>
  </si>
  <si>
    <t>Karbónový celochrbtový diel s vysokým výrezom a obojstranne odnímatel'nými kusmi pre predný, bočný aj zadný pristup pošas artroskopie ramien, s dvoma bočnými fixačnými podperami obojstranne umiestnenými na spodnej časti eurolišty a s adaptérom pre hlavovú podperu (helmu) pripadne iné príslušenstvo (min. rozmer 540 x 500 mm)  – 1 ks</t>
  </si>
  <si>
    <t>Vozík pre umiestnenie karbónového dielu  – 1 ks</t>
  </si>
  <si>
    <t>Laterálne podpery tela pacienta v L tvare, na bočnú lištu  – 1 ks</t>
  </si>
  <si>
    <t>Naklikávací adaptér na celokarbónový chrbtový segment zariadenie na držiak svorky lebky  – 1 ks</t>
  </si>
  <si>
    <t>Helma na fixáciu hlavy pre artroskopie ramien  – 1 ks</t>
  </si>
  <si>
    <t>32.6</t>
  </si>
  <si>
    <t>32.7</t>
  </si>
  <si>
    <t>32.8</t>
  </si>
  <si>
    <t>32.9</t>
  </si>
  <si>
    <t>32.10</t>
  </si>
  <si>
    <t>32.11</t>
  </si>
  <si>
    <t>32.12</t>
  </si>
  <si>
    <t>32.13</t>
  </si>
  <si>
    <t>32.14</t>
  </si>
  <si>
    <t>32.15</t>
  </si>
  <si>
    <t>32.16</t>
  </si>
  <si>
    <t>32.17</t>
  </si>
  <si>
    <t>32.18</t>
  </si>
  <si>
    <t>32.19</t>
  </si>
  <si>
    <t>32.20</t>
  </si>
  <si>
    <t>32.21</t>
  </si>
  <si>
    <t>32.22</t>
  </si>
  <si>
    <t>32.23</t>
  </si>
  <si>
    <t>32.24</t>
  </si>
  <si>
    <r>
      <t xml:space="preserve">Operačný stôl urologický
</t>
    </r>
    <r>
      <rPr>
        <b/>
        <sz val="8"/>
        <rFont val="Arial Narrow"/>
        <family val="2"/>
        <charset val="238"/>
      </rPr>
      <t>Požadovaný počet: 1 ks</t>
    </r>
  </si>
  <si>
    <t>Vyžaduje sa možnosť nastavenia rýchlosti polohovania jednotlivých dielov stola - samostatne. (rôzne rýchlosti pre rôzne pohyby: napr. výškové nastavenie vs sklon)</t>
  </si>
  <si>
    <t>Dotykový displej ovládača musí zobrazovať a umožňovať voľbu segmentu pre polohovanie, musí zobrazovať stav napolohovanej dosky stola</t>
  </si>
  <si>
    <t>Ovládač musí umožniť voľbu v pamäti ovládača zadefinovaných preddefinovaných polôh stola s nastavením stlačením jediného tlačítka do konečnej zvolenej polohy</t>
  </si>
  <si>
    <t>Pamäť pre užívateľom volené polohy aspoň pre 8 polôh</t>
  </si>
  <si>
    <t>Pamäť pre zadefinované štandardné polohy, bez možnosti ich vymazania: minimálne flex, reflex, kreslo a nulová poloha</t>
  </si>
  <si>
    <t>Voľba predvolenej polohy - jedným tlačidlom s možnosťou zrýchlenia pohybov stlačením ovládacieho prvku pre zrýchlenie</t>
  </si>
  <si>
    <t>Elektrické polohovanie nohy operačného stola</t>
  </si>
  <si>
    <t>Najvyššia poloha operačnej dosky stola bez matraca min. 1142 mm</t>
  </si>
  <si>
    <t>Dĺžka hlavnej dosky bez ostatných dielov max. 680 mm</t>
  </si>
  <si>
    <r>
      <t>Trendelenburg  min. 45</t>
    </r>
    <r>
      <rPr>
        <sz val="10"/>
        <rFont val="Calibri"/>
        <family val="2"/>
        <charset val="238"/>
      </rPr>
      <t>°</t>
    </r>
    <r>
      <rPr>
        <sz val="10"/>
        <rFont val="Arial Narrow"/>
        <family val="2"/>
        <charset val="238"/>
      </rPr>
      <t>/ Antitrendelenburg min. -45°</t>
    </r>
  </si>
  <si>
    <t>Šírka stola s bočnými lištami max. 590 mm</t>
  </si>
  <si>
    <t>Zaťaženie dosky stola min. 360 kg</t>
  </si>
  <si>
    <t>Sklon nožnej časti hlavnej dosky stola min.  v rozsahu  +90°/-90°</t>
  </si>
  <si>
    <t>Sklon chrbtovej časti hlavnej dosky stola min. v rozsahu +90°/-50°</t>
  </si>
  <si>
    <t>30.1</t>
  </si>
  <si>
    <t>Diaľkový ovládač s dotykovou farebnou obrazovkou a prenosnou nabíjačkou s indukčným nabíjaním – 1 ks</t>
  </si>
  <si>
    <t>Hlavná doska operačného stola s rovnakým rýchloupínacím systémom plne funkčným pre všetky hlavné diely (nožné diely, chrbtový diel, sedací diel, predlžovací diel, hlavový diel) operačnej dosky stola. Minimálne dva páry elektricky ovládaných kĺbov s identickým rozhraním – 1 ks</t>
  </si>
  <si>
    <t>Nožné diely z delených častí, samostatne stehenné časti a samostatne lýtkové časti. Lýtkové časti odoberateľné od stehenných. Stehenné časti vybavené 2 pármi kĺbov pre vyklopenie do strán v 2 kĺboch, aby bolo možné polohovanie aj do gynekologickej polohy – 1 ks</t>
  </si>
  <si>
    <t>Hlavový diel sklopný / výklopný v 2 pároch kĺbov s rýchloupínacím systémom s poistkou proti nežiaducemu polohovaniu – 1 ks</t>
  </si>
  <si>
    <t>Extenzný chrbtový diel k hlavnej doske stola s rýchloupínacím systémom – 1 ks</t>
  </si>
  <si>
    <t>Podpery rúk na postrannú lištu s guľovým kĺbom. Polohovanie horizontálne aj vertikálne, sklon nahor, nadol aj do strán vďaka trom kĺbom, vhodné aj pre bariatrických pacientov. Vrátane 2 ks pásov na suchý zips. Dĺžka podpery v rozsahu min. 450 - 550 mm – 1 ks</t>
  </si>
  <si>
    <t>Pás pre uchytenie pacienta so svorkami na bočnú lištu stola a s poistkou proti ich samovoľnému uvoľneniu s min. rozmermi (dĺžka 1 500 mm x šírka 120 mm )  – 2 ks</t>
  </si>
  <si>
    <t>Otočné svorky na bočnú lištu s otvorom pre príslušenstvo – 4 ks</t>
  </si>
  <si>
    <t>3-dielne rameno pre mäkké bočné podpery tela pacienta, ovládanie v jednom bode pre 3 kĺby – 2 ks</t>
  </si>
  <si>
    <t>Gélová podložka pod hlavu, okrúhla o priemere min. 200 mm – 1 ks</t>
  </si>
  <si>
    <t>Chrbtová-bočná podpera min.  210 x 100 mm – 2 ks</t>
  </si>
  <si>
    <t>Chrbtová podpera min.  170 x 120 mm  – 2 ks</t>
  </si>
  <si>
    <t>Fixácia ruky pacienta s integrovanou svorkou a uchytením na bočnú lištu – 2 ks</t>
  </si>
  <si>
    <t>Podpera ruky-infúzna, nastaviteľná min. + 30° /- 40°, súčasťou je svorka a 2 x pás s min. D x Š:180 x 600 mm – 2ks</t>
  </si>
  <si>
    <t>Mobilný vozík na príslušenstvo, t.j. na práve nepoužívané segmenty operačnej dosky v min. počte otvorov pre 5 segmentov a kovovým košíkom – 1 ks</t>
  </si>
  <si>
    <t>Držiak dýchacích hadíc  – 1 ks</t>
  </si>
  <si>
    <t>Urologický sedací diel s obojstrannou vodiacou koľajnicou pre urologickú misu – 1 ks</t>
  </si>
  <si>
    <t>Urologická misa s odtokom so samostatným segmentom a vedrom  – 1 ks</t>
  </si>
  <si>
    <t>Vozík na urologickú misu  – 1 ks</t>
  </si>
  <si>
    <t>Držiak nohy s plynovou podperou, priamym umiestnením strmeňov a vypchatými plastovými puzdrami, obsluhovateľné jednou rukou, vhodné aj pre bariatrických pacientov do hmotnosti minimálne 160 kg – 1 pár</t>
  </si>
  <si>
    <t>Kolenné Goepel korýtka s matracmi  – 1 ks</t>
  </si>
  <si>
    <t>Mäkká podložka pod hrudník a brucho pacienta v pronačnej polohe  – 1 ks</t>
  </si>
  <si>
    <t>30.2</t>
  </si>
  <si>
    <t>30.3</t>
  </si>
  <si>
    <t>30.4</t>
  </si>
  <si>
    <t>30.5</t>
  </si>
  <si>
    <t>30.6</t>
  </si>
  <si>
    <t>30.7</t>
  </si>
  <si>
    <t>30.8</t>
  </si>
  <si>
    <t>30.9</t>
  </si>
  <si>
    <t>30.10</t>
  </si>
  <si>
    <t>30.11</t>
  </si>
  <si>
    <t>30.12</t>
  </si>
  <si>
    <t>30.13</t>
  </si>
  <si>
    <t>30.14</t>
  </si>
  <si>
    <t>30.15</t>
  </si>
  <si>
    <t>30.16</t>
  </si>
  <si>
    <t>30.17</t>
  </si>
  <si>
    <t>30.18</t>
  </si>
  <si>
    <t>30.19</t>
  </si>
  <si>
    <t>30.20</t>
  </si>
  <si>
    <t>30.21</t>
  </si>
  <si>
    <t>30.22</t>
  </si>
  <si>
    <t>30.23</t>
  </si>
  <si>
    <t>30.24</t>
  </si>
  <si>
    <r>
      <t xml:space="preserve">Mobilný operačný stôl pre chirurgické operačné zákroky
</t>
    </r>
    <r>
      <rPr>
        <b/>
        <sz val="8"/>
        <rFont val="Arial Narrow"/>
        <family val="2"/>
        <charset val="238"/>
      </rPr>
      <t>Požadovaný počet: 1 ks</t>
    </r>
  </si>
  <si>
    <t>Mobilný operačný stôl určený pre chirurgické operačné zákroky</t>
  </si>
  <si>
    <t xml:space="preserve">Plne otočné zdvojené kolieska operačného stola pre ľahšiu manipuláciu alebo plne otočné koliesko </t>
  </si>
  <si>
    <t>Plošne usadená základňa stola na podlahe so zatiahnutými kolieskami alebo základňa stola usadená na podlahe na štyroch stabilných ocelových tŕňoch pre vyššiu stabilitu</t>
  </si>
  <si>
    <t>Operačný stôl umožňujúci používanie v normálnej aj v reverznej polohe</t>
  </si>
  <si>
    <t>Hlavná doska operačného stola posuvná tak, aby sa zvýšil voľný priestor u pacienta pre ideálny prístup operatéra, bez prekážok, t.j. bez priestorového obmedzenia podvozku stol</t>
  </si>
  <si>
    <t>Rozhrania pre pripojenie jednotlivých segmentov (nožné podpery, chrbtové podpery, hlavové podpery) tvoriace operačnú dosku stola musia byť rovnaké, tzn. umožňujúce okrem štandardnej a reverznej polohy pacienta aj skrátenie alebo predĺženie operačnej dosky bez obmedzenia v prípade nekompatibilných rozhraní</t>
  </si>
  <si>
    <t>Diaľkový ovládač operačného stola s  farebnou obrazovkou zobrazujúcou aktuálnu polohu jednotlivých dielov stola. Požaduje sa bezkáblový a aj káblový diaľkový ovládač ku stolu</t>
  </si>
  <si>
    <t>Diaľkový ovládač umožňujúci voľbu polohy prednastavených polôh jedným ovládačom, bez potreby polohovania samostatných segmentov stola a to min. pre: nulovú polohu, polohu v kresle, polohu flex a polohu reflex</t>
  </si>
  <si>
    <t>Možnosť uloženia aspoň päť nastavení vlastných polôh stola do pamäte diaľkového ovládača</t>
  </si>
  <si>
    <t>Na displeji sa zobrazujú presné, ľahko dokumentovateľné uhly sklonov, aby sa zabezpečilo presné polohovanie stola</t>
  </si>
  <si>
    <t>Na displeji diaľkového ovládača sú farebne odlíšené-hlavový diel, nožný diel a noha operačného stola a rovnaká farba jednotlivých dielov je aj pri ovládacích tlačidlách a zároveň možnosť prepnutia v prípade reverzného vyskladania operačného stola alebo na displeji diaľkového ovládača je farebne odlíšená možnosť prepnutia v prípade reverzného vyskladania operačného stola</t>
  </si>
  <si>
    <t>Zobrazenia na displeji ovládača: stav batérií stola ako aj pre stav batérií ovládača, chybové hlásenia, upozornenia kolízneho stavu so zvukovým upozornením</t>
  </si>
  <si>
    <t>Elektrické polohovanie nohy operačného stola:</t>
  </si>
  <si>
    <t>Nosnosť operačného stola v štandardnej polohe min. 450 kg</t>
  </si>
  <si>
    <t xml:space="preserve">Nosnosť operačného stola v reverznej polohe je min. 250 kg </t>
  </si>
  <si>
    <t>Celková dĺžka dosky stola vyskladaná z min. 5 modulov min. 2 040 mm</t>
  </si>
  <si>
    <t>Celková dĺžka samotnej hlavnej dosky stola je max. 900 mm</t>
  </si>
  <si>
    <t>Výška hlavnej dosky stola v najnižšej polohe max. 680 mm</t>
  </si>
  <si>
    <t>Výška hlavnej dosky stola v najvyššej polohe min. 1 050 mm</t>
  </si>
  <si>
    <t>Šírka operačného stola max. 600 mm bez eurolišty</t>
  </si>
  <si>
    <t>Trendelenburgova poloha min. 25 °</t>
  </si>
  <si>
    <t>Antitrendelenburgova poloha min. 35 °</t>
  </si>
  <si>
    <t>Polohovanie chrbtového dielu min. +70 / -40 °</t>
  </si>
  <si>
    <t>Polohovanie nožných dielov v min. rozsahu min. +80°/ -90°</t>
  </si>
  <si>
    <t>Posun hlavnej dosky stola je min. 300 mm</t>
  </si>
  <si>
    <t>Výdrž zabudovanej batérie operačného stola pri bežnej operačnej prevádzke je min. 5 dní</t>
  </si>
  <si>
    <t xml:space="preserve">Základňa operačného stola s mobilným podvozkom a hlavnou doskou. Základňa rovného tvaru, bez úzkych priestorov pre ideálne čistenie. Nečlenitá základňa, nakoľko pri výkonoch na operačnej sále dochádza k častému kontaktu s tekutinami — 1 ks </t>
  </si>
  <si>
    <t>Diaľkový, bezkáblový ovládač s farebným displejom — 1 ks</t>
  </si>
  <si>
    <t>Káblový ovládač s farebným displejom — 1 ks</t>
  </si>
  <si>
    <t>Indukčná nabíjacia stanica, prenosná, pre bezkáblový diaľkový ovládač. Napájanie 240Vac/50Hz - 1 ks</t>
  </si>
  <si>
    <t>Flexibilné rameno pre uchytenie dýchacích hadíc anestézie s uchytením na bočnú lištu — 1 ks</t>
  </si>
  <si>
    <t>Nožné diely z dvoch častí s guľovým kĺbom. Odklopné do strán a otočiteľné okolo osi rozhrania pre zaklopenie na bočnú stranu dosky stola, t.j. uvoľňujúci celý priestor v panvovej časti pacienta, bez potreby odobratia — 1 pár</t>
  </si>
  <si>
    <t>Hlavový diel sklopný, výklopný a výškovo nastaviteľný pre laterálnu polohu min. sklopenie +45 °/-45° s identickým rozhraním ako nožné diely resp. predlžovací sedací diel pre možnosť reverzného vyskladania operačného stola— 1 ks</t>
  </si>
  <si>
    <t>Extenzný chrbtový diel k hlavnej doske stola s rýchloupínacím systémom — 1 ks</t>
  </si>
  <si>
    <t>Otočné svorky na bočnú lištu s otvorom pre príslušenstvo — 2 ks</t>
  </si>
  <si>
    <t>Anestéziologický rám - 1 ks</t>
  </si>
  <si>
    <t>Manžeta na pripevnenie zápästia ruky na anestéziologický rám — 1 ks</t>
  </si>
  <si>
    <t>Podpera ramena s fixáciou hornej končatiny s guľovým kĺbom od eurolišty a s výškovým nastavením konca, s uchytením — 2 ks</t>
  </si>
  <si>
    <t>3 dielne 3D polohovateľné rameno pre bočné podpery tela s 3 guľovými kĺbmi ovládanými v jednom kĺbe — 2 ks</t>
  </si>
  <si>
    <t>Pás na uchytenia tela pacienta s min. rozmerom 1500x100 mm — 1 ks</t>
  </si>
  <si>
    <t>Podpera tela pacienta (vankúšik) pre podopretie chrbta s min. rozmerom 120x170mm — 2 ks</t>
  </si>
  <si>
    <t>Gélová podpera pacienta ležiaceho v laterálnej polohe, ktorá slúži na zabránenie výskytu poškodenia nervov a tlakových bodov</t>
  </si>
  <si>
    <t>Podpera ruky (ramena), veľmi flexibilné nastavenie pomocou 3 klbov, rýchle uzamknutie pomocou centrálnej skrutky rukoväte — 1 ks</t>
  </si>
  <si>
    <t xml:space="preserve">
Operačné stoly pre centrálny operačný trakt
</t>
  </si>
  <si>
    <r>
      <t xml:space="preserve">Položka č. 1 - Mobilný systémový operačný stôl pre ortopedicko-traumatologické výkony
</t>
    </r>
    <r>
      <rPr>
        <b/>
        <sz val="8"/>
        <rFont val="Arial Narrow"/>
        <family val="2"/>
        <charset val="238"/>
      </rPr>
      <t>požadovaný počet: 1 ks</t>
    </r>
  </si>
  <si>
    <t>Mobilná noha operačného stola s nízkym profilom základne s platformou plošne uloženou na podlahe pre vysokú stabilitu a s možnosťou jej polohovania počas chirurgického zákroku,  bez nutnosti použitia transportného vozíka</t>
  </si>
  <si>
    <t>Základňa operačného stola s navezením dosky stola z oboch strán aj pod uhlom bez potreby použitia vozíka (navážacieho alebo iného)</t>
  </si>
  <si>
    <t>Rýchle napojenie jednotlivých segmentov rýchloupínacím systémom bez zdĺhavého doťahovania skrutiek. Konektory v nožnej časti a chrbtovej časti musia byť identické</t>
  </si>
  <si>
    <t>Záložné ovládanie pohybov  nohy a dosiek operačného stola umiestnené priamo na základni. Záložné ovládanie musí byť vždy prístupné, aj v prípade navezenia hlavnej dosky stola</t>
  </si>
  <si>
    <t>Vyžaduje sa možnosť nastavenia rýchlosti polohovania jednotlivých dielov stola samostatne. (rôzne rýchlosti pre rôzne pohyby: napr. výškové nastavenie vs sklon dielov stola)</t>
  </si>
  <si>
    <t>Vyžaduje sa plná kompatibilita príslušenstva pre normálne aj reverzné vyskladanie stola</t>
  </si>
  <si>
    <t>Ovládač musí umožniť uložiť užívateľom zadefinované polohy v pamäti ovládača s uložením pod vlastným názvom. Minimálne 10 miest v pamäti</t>
  </si>
  <si>
    <t>Najvyššia poloha operačnej dosky stola bez matraca min. 1060 mm</t>
  </si>
  <si>
    <t>Sklon nožnej časti hlavnej dosky stola min.  + 90°/- 90°,  väčší rozsah prípustný, ale rozsah + 90°/- 90° musí byť zachovaný</t>
  </si>
  <si>
    <t>Sklon chrbtovej časti hlavnej dosky stola  min. + 90°/- 50°, väčší rozsah prípustný, ale rozsah + 90°/- 50° musí byť zachovaný</t>
  </si>
  <si>
    <t>Hlavná doska operačného stola s rovnakým rýchloupínacím systémom pre všetky hlavné diely (nožné diely, chrbtový diel, sedací diel, predlžovací diel, hlavový diel) operačnej dosky stola. Minimálne dva páry elektricky ovládaných kĺbov s identickým rozhraním – 1 ks</t>
  </si>
  <si>
    <t>Otočné svorky na bočnú lištu s otvorom pre príslušenstvo – 6 ks</t>
  </si>
  <si>
    <t>Pás na uchytenia tela pacienta s min. rozmerom 1 500 x 120 mm – 1 ks</t>
  </si>
  <si>
    <t>Manžeta na uchytenie ruky na bočnú lištu so svorkou a suchým zipsom – 2 ks</t>
  </si>
  <si>
    <t>Podpera ramena s fixáciou hornej končatiny s guľovým kĺbom od eurolišty a s výškovým nastavením konca, s uchytením na postrannú lištu  – 1 ks</t>
  </si>
  <si>
    <t>Gélová podložka (vankúš), podopretie hlavy pacienta v polohe na bruchu, bočné výrezy ponúkajú priestor pre dýchacie trubice – 1 ks</t>
  </si>
  <si>
    <t>Karbónový celochrbtový diel s vysokým výrezom a obojstranne odnímatel'nými kusmi pre predný, bočný aj zadný pristup počas artroskopie ramien, s dvoma bočnými fixačnými podperami obojstranne umiestnenými na spodnej časti eurolišty a s adaptérom pre hlavovú podperu (helmu) - 1 zostava</t>
  </si>
  <si>
    <t>Vozík pre umiestnenie karbónového chrbtového dielu  – 1 ks</t>
  </si>
  <si>
    <t>Naklikávací adaptér na celokarbónový chrbtový segment - zariadenie na držiak svorky lebky  – 1 ks</t>
  </si>
  <si>
    <t>3-dimenzionálne rameno so šiestimi spojmi ovládané jednou rukou. Uchytenie ramena bez potreby elektriny alebo plynu, na bočnú lištu s možnosťou doplnenia o držiak pomôcok: retraktora, laparoskopického inštrumentu a pod.</t>
  </si>
  <si>
    <t>Operačná doska pre ortopédiu / traumatológiu s trakčným zariadením kompletná pre trakciu oboch dolných končatín. Extenzné zariadenie (zostava) pozostávajúce:</t>
  </si>
  <si>
    <t>Sedací diel s odoberateľnými bočnými časťami pre výkony na bedrovom kĺbe</t>
  </si>
  <si>
    <t>Dve trakčné tyče teleskopické vonkajšie ku operačnému stolu</t>
  </si>
  <si>
    <t>Dve trakčné tyče teleskopické vnútorné ku extenzii</t>
  </si>
  <si>
    <t>Trakčná zarážka valcová</t>
  </si>
  <si>
    <t>Valcová podložka</t>
  </si>
  <si>
    <t>Ľavá a pravá polohovacia lišta</t>
  </si>
  <si>
    <t>Predĺženie tyče pre ťažné tyče aj spätné uloženie tyče</t>
  </si>
  <si>
    <t>Zariadenie na napínanie skrutiek</t>
  </si>
  <si>
    <t>Podporná teleskopická tyč na podopretie konca extenzného aparátu. Predĺženie bočnej koľajnice</t>
  </si>
  <si>
    <t>Nosný držiak dosky na nohu</t>
  </si>
  <si>
    <t>Radiálna svorka</t>
  </si>
  <si>
    <t>Rotačná sklopná svorka a trakčná upínacia svorka (vrátane vozíka na operačné dosky)</t>
  </si>
  <si>
    <t>Fixačná nožná podpera (podložka) 2-dielna chrániaca pätu so suchým zipsom na extenzný aparát  – 1 ks</t>
  </si>
  <si>
    <t>Extenzná topánka (čižma) s uchytením nohy od chodidla po lýtko s mäkkou vnútornou výplňou – 1 ks</t>
  </si>
  <si>
    <t>Opätovne použiteľná vložka do trakčnej topánky – 2 ks</t>
  </si>
  <si>
    <t>Kolenná podpera dolných končatín typu "Goepel dizajn" s mäkkým polstrovaním, rotačne guľovým kĺbom nastaviteľná  – 2 ks</t>
  </si>
  <si>
    <t>Pevné podpery nôh s matracom, kým sa pripraví a nastaví extenzia - na položenie nôh v kombinácií s trakčným zariadením – 1 ks</t>
  </si>
  <si>
    <t>Svorka otočná – 1 ks</t>
  </si>
  <si>
    <t>Svorka pre podkovu ku kirschnerovmu drôtu – 1 ks</t>
  </si>
  <si>
    <t>Podperná radiolucentná doska s mäkkým polstrovaním pripevnená na bočnú lištu rozširujúca operačný stôl pod hornou končatinou pacienta pri pronačnej polohe počas artroskopie lakťa (min. rozmer 250 x 200 mm) – 1 ks</t>
  </si>
  <si>
    <r>
      <t xml:space="preserve">Položka č. 2 - Mobilný systémový operačný stôl pre chirurgické výkony 
</t>
    </r>
    <r>
      <rPr>
        <b/>
        <sz val="8"/>
        <rFont val="Arial Narrow"/>
        <family val="2"/>
        <charset val="238"/>
      </rPr>
      <t>požadovaný počet:  2 ks</t>
    </r>
  </si>
  <si>
    <t>Mobilná noha operačného stola s nízkym profilom základne s platformou plošne uloženou na podlahe pre vysokú stabilitu a s možnosťou jej polohovania počas</t>
  </si>
  <si>
    <t>Operačný stôl so zabudovanými senzormi pre rozpoznanie orientácie navezenej dosky stola a polohy jednotlivých segmentov s antikolíznym systémom. Automatické nastavenie orientácie dosky stola pre ovládacie prvky na ovládači.</t>
  </si>
  <si>
    <t>Vyžaduje sa možnosť nastavenia rýchlosti polohovania jednotlivých dielov stola - samostatne (rôzne rýchlosti pre rôzne pohyby: napr. výškové nastavenie vs sklon dielov stola)</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</si>
  <si>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</si>
  <si>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</si>
  <si>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</si>
  <si>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</si>
  <si>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</si>
  <si>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</si>
  <si>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</si>
  <si>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</si>
  <si>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</si>
  <si>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</si>
  <si>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</si>
  <si>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</si>
  <si>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</si>
  <si>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</si>
  <si>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</si>
  <si>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</si>
  <si>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</si>
  <si>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</si>
  <si>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</si>
  <si>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</si>
  <si>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</si>
  <si>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</si>
  <si>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</si>
  <si>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</si>
  <si>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</si>
  <si>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</si>
  <si>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</si>
  <si>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</si>
  <si>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</si>
  <si>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</si>
  <si>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</si>
  <si>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Farebné prevedenie ilustračne zobrazených dielov stola musí byť prislúchajúce k farebným ovládacím tlačítkam pre jednotlivé tlačítka polohovania - pre jednoduché a rýchle použitie obslužným personálom</t>
  </si>
  <si>
    <t>Pamäť ovládača pre preddefinované štandardné polohy - bez možnosti ich vymazania: min. flex, reflex, kreslo a nulová poloha</t>
  </si>
  <si>
    <t>Možnosť nastavenia rôznych rýchlostí samostatne pre jednotlivé diely stola podľa chirurgického výkonu</t>
  </si>
  <si>
    <t xml:space="preserve">Noha stola aj platforma nohy stola musia byť vyrobené z plnej celonerezovej ocele s povrchovou úpravou odolnou  oderu a dezinfekčným látkam </t>
  </si>
  <si>
    <t>Dĺžka hlavnej dosky bez ostatných dielov max. 690 mmn</t>
  </si>
  <si>
    <t>Sklon nožnej časti hlavnej dosky stola (samostatne resp. synchrónne nastavenie) min. v rozsahu + 90° / - 90°, väčší rozsah prípustný, ale min. rozsah + 90° /- 90° musí byť zachovaný</t>
  </si>
  <si>
    <t>Sklon chrbtovej časti hlavnej dosky stola min. +90°/- 50°, väčší rozsah prípustný, ale min. rozsah + 90° /- 50° musí byť zachovaný</t>
  </si>
  <si>
    <t>Zostava operačného stola (platí pre 2 ks operačných stolov):</t>
  </si>
  <si>
    <t>Celonerezová mobilná základňa operačného stola s plochou základňou s nízkym profilom, vrátane integrovaných batérií - 2 ks</t>
  </si>
  <si>
    <t>Diaľkový ovládač s dotykovou farebnou obrazovkou a prenosnou nabíjačkou s indukčným nabíjaním s káblovým aj bezkáblovým prevedením - 2 ks</t>
  </si>
  <si>
    <t>Hlavná doska operačného stola s rovnakým rýchloupínacím systémom pre všetky hlavné diely (nožné diely, chrbtový diel, sedací diel, predlžovací diel, hlavový diel) operačnej dosky stola. Minimálne dva páry elektricky ovládaných kĺbov s identickým rozhraním - 2 ks</t>
  </si>
  <si>
    <t>Nožné diely zo 4 delených častí: samostatne stehenné časti a samostatne lýtkové časti. Lýtkové časti odoberateľné od stehenných. Stehenné časti vybavené 2 pármi kĺbov pre vyklopenie do strán v 2 kĺboch, aby bolo možné polohovanie aj do gynekologickej polohy - 2 ks</t>
  </si>
  <si>
    <t>Hlavový diel výklopný v 2 pároch kĺbov. Minimálny sklon vyklopenia v hlavnom spojovacom kĺbe: +60°/-60° a druhom kĺbe min. o 45°. Hlavový diel musí byť priamo pripojiteľný k hlavnej doske stola ako aj k extenzným dielom dosky stola - 2 ks</t>
  </si>
  <si>
    <t>Extenzný chrbtový diel k hlavnej doske stola s rýchloupínacím systémom - 2 ks</t>
  </si>
  <si>
    <t>2.31.1</t>
  </si>
  <si>
    <t>2.31.2</t>
  </si>
  <si>
    <t>2.31.3</t>
  </si>
  <si>
    <t>2.31.4</t>
  </si>
  <si>
    <t>2.31.5</t>
  </si>
  <si>
    <t>2.31.6</t>
  </si>
  <si>
    <t>Mobilný operačný stôl pre oftalmologické operácie</t>
  </si>
  <si>
    <t>Položkovitý rozpočet ceny:</t>
  </si>
  <si>
    <t>Počet 
MJ</t>
  </si>
  <si>
    <t>Základňa operačného stola s mobilným podvozkom a hlavnou doskou</t>
  </si>
  <si>
    <t xml:space="preserve">Diaľkový, bezkáblový ovládač s farebným dotykovým displejom </t>
  </si>
  <si>
    <t xml:space="preserve">Káblový ovládač s farebným dotykovým displejom </t>
  </si>
  <si>
    <t>Indukčná nabíjacia stanica prenosná pre bezkáblový diaľkový ovládač</t>
  </si>
  <si>
    <t>Flexibilné rameno pre uchytenie dýchacích hadíc anestézie</t>
  </si>
  <si>
    <t>Nožné diely z dvoch častí s guľovým kĺbom</t>
  </si>
  <si>
    <t>pár</t>
  </si>
  <si>
    <t>Hlavový diel</t>
  </si>
  <si>
    <t>Predlžovací sedací diel k hlavnej doske operačného stola</t>
  </si>
  <si>
    <t xml:space="preserve">Podpera hornej končatiny pacienta </t>
  </si>
  <si>
    <t xml:space="preserve">Pás pre uchytenie hornej končatiny pacienta </t>
  </si>
  <si>
    <t>Pás pre uchytenie pacienta na suchý zips s poistkou proti samovoľnému uvoľneniu z lišty</t>
  </si>
  <si>
    <t xml:space="preserve">Rám zásteny anestéziológa </t>
  </si>
  <si>
    <t>Radiálne otočné svorky na lišty pre príslušenstvo stola</t>
  </si>
  <si>
    <t xml:space="preserve">Kolenné korýtkové podpery nôh pacienta </t>
  </si>
  <si>
    <t>Podpery nôh polohovateľné pneumatickými pružinami s jednoručným ovládaním</t>
  </si>
  <si>
    <t>Mobilný operačný stôl gynekologický</t>
  </si>
  <si>
    <t>Počet (MJ)</t>
  </si>
  <si>
    <t>Merná jednotka 
(MJ)</t>
  </si>
  <si>
    <t>Por.č.</t>
  </si>
  <si>
    <t>Operačný stôl pre Oddelenie plastickej, rekonštrukčnej a elastickej chirurgie</t>
  </si>
  <si>
    <t>;</t>
  </si>
  <si>
    <t>Mobilný rádiologický operačný stôl s karbónovou doskou pre potreby ERCP</t>
  </si>
  <si>
    <t>Mobilný rádiologický operačný stôl s karbónovou doskou</t>
  </si>
  <si>
    <t xml:space="preserve">Nožný spínač na polohovanie stola </t>
  </si>
  <si>
    <t>Odnímateľný, umývateľný a dezinfikovateľný matrac na dosku stola</t>
  </si>
  <si>
    <t>Ochranná zástena na bok operačného stola</t>
  </si>
  <si>
    <t>Ochranné lamely na ochranu ionizujúceho žiarenia</t>
  </si>
  <si>
    <t xml:space="preserve">Držiak infúznych roztokov </t>
  </si>
  <si>
    <t xml:space="preserve">Bočná opierka uchytená na euro lište </t>
  </si>
  <si>
    <t xml:space="preserve">Polohovateľná podložka pod ruku </t>
  </si>
  <si>
    <t xml:space="preserve">Mobilný systémový operačný stôl </t>
  </si>
  <si>
    <t xml:space="preserve">Celonerezová mobilná základňa operačného stola s plochou základňou s nízkym profilom, vrátane integrovaných batérií </t>
  </si>
  <si>
    <t>Transportér dosky operačného stola</t>
  </si>
  <si>
    <t>Diaľkový ovládač s dotykovou farebnou obrazovkou a prenosnou nabíjačkou s indukčným nabíjaním s káblovým aj bezkáblovým prevedením</t>
  </si>
  <si>
    <t xml:space="preserve">Hlavná doska operačného stola s rovnakým rýchloupínacím systémom pre všetky hlavné diely (nožné diely, chrbtový diel, sedací diel, predlžovací diel, hlavový diel) operačnej dosky stola. Minimálne dva páry elektricky ovládaných kĺbov s identickým rozhraním  </t>
  </si>
  <si>
    <t>Karbónová hlavná doska stola operačného stola s dĺžkou min. 1 800 mm</t>
  </si>
  <si>
    <t>Univerzálny karbónový adaptér pre príslušenstvo ku karbónovej doske stola</t>
  </si>
  <si>
    <t xml:space="preserve">Vozík pre karbónovú dosku </t>
  </si>
  <si>
    <t>Nožné diely zo 4 delených častí, samostatne stehenné časti a samostatne lýtkové časti. Lýtkové časti odoberateľné od stehenných. Stehenné časti vybavené 2 pármi kĺbov pre vyklopenie do strán v 2 kĺboch, aby bolo možné polohovanie aj do gynekologickej polohy</t>
  </si>
  <si>
    <t>Hlavový diel - sklopný / výklopný a výškovo nastaviteľný pre laterálnu polohu min. sklopenie +45°/-45° (pripojiteľný k hlavnej doske stola s rýchloupínacím systémom</t>
  </si>
  <si>
    <t>Extenzný chrbtový diel k hlavnej doske stola s rýchloupínacím systémom</t>
  </si>
  <si>
    <t>Anestéziologický rám</t>
  </si>
  <si>
    <t xml:space="preserve">Otočné svorky na bočnú lištu s otvorom pre príslušenstvo </t>
  </si>
  <si>
    <t xml:space="preserve">Infúzny stojan </t>
  </si>
  <si>
    <t>Pás pre uchytenie tela pacienta s min. rozmermi 1500 x 120 mm</t>
  </si>
  <si>
    <t>Manžeta na pripevnenie zápästia ruky na anestéziologický rám</t>
  </si>
  <si>
    <t xml:space="preserve">Podpery ramien s fixáciou predlaktia na bočnú lištu s ramenom tvaru eurolišty, s horizontálnym aj vertikálnym nastavením a guľovým kĺbom pre prispôsobenie k polohe pacienta, s uchytením na postrannú lištu  </t>
  </si>
  <si>
    <t xml:space="preserve">Podpery ramena s fixáciou hornej končatiny s guľovým kĺbom od eurolišty a s výškovým nastavením konca, s uchytením na postrannú lištu  </t>
  </si>
  <si>
    <t xml:space="preserve">ks </t>
  </si>
  <si>
    <t xml:space="preserve">Podpera tela pacienta pre podopretie chrbta (vankúšik) s min. rozmerom 120x170 mm </t>
  </si>
  <si>
    <t>3-dielne 3D polohovateľné rameno pre bočné podpery tela s 3 guľovými kĺbmi ovládanými v jednom kĺbe</t>
  </si>
  <si>
    <t>Karbónový celochrbtový diel s vysokým výrezom a obojstranne odnímatel'nými kusmi pre predný, bočný aj zadný pristup pošas artroskopie ramien, s dvoma bočnými fixačnými podperami obojstranne umiestnenými na spodnej časti eurolišty a s adaptérom pre hlavovú podperu (helmu) pripadne iné príslušenstvo (min. rozmer 540 x 500 mm)</t>
  </si>
  <si>
    <t>Vozík pre umiestnenie karbónového dielu</t>
  </si>
  <si>
    <t xml:space="preserve">Laterálne podpery tela pacienta v L tvare, na bočnú lištu </t>
  </si>
  <si>
    <t>Naklikávací adaptér na celokarbónový chrbtový segment zariadenie na držiak svorky lebky</t>
  </si>
  <si>
    <t>Helma na fixáciu hlavy pre artroskopie ramien</t>
  </si>
  <si>
    <t xml:space="preserve">Operačný stôl urologický </t>
  </si>
  <si>
    <t>Diaľkový ovládač s dotykovou farebnou obrazovkou a prenosnou nabíjačkou s indukčným nabíjaním</t>
  </si>
  <si>
    <t xml:space="preserve">Hlavná doska operačného stola s rovnakým rýchloupínacím systémom plne funkčným pre všetky hlavné diely. Min. dva páry elektricky ovládaných kĺbov s identickým rozhraním </t>
  </si>
  <si>
    <t>Nožné diely z delených častí, samostatne stehenné časti a samostatne lýtkové časti</t>
  </si>
  <si>
    <t>Hlavový diel - sklopný / výklopný v 2 pároch kĺbov s rýchloupínacím systémom s poistkou proti nežiaducemu polohovaniu</t>
  </si>
  <si>
    <t xml:space="preserve">Extenzný chrbtový diel k hlavnej doske stola s rýchloupínacím systémom </t>
  </si>
  <si>
    <t>Podpery rúk na postrannú lištu s guľovým kĺbom. Polohovanie horizontálne aj vertikálne, sklon nahor, nadol aj do strán vďaka trom kĺbom, vhodné aj pre bariatrických pacientov. Vrátane 2 ks pásov na suchý zips. Dĺžka podpery v rozsahu min. 450 - 550 m</t>
  </si>
  <si>
    <t xml:space="preserve">Pás pre uchytenie pacienta so svorkami na bočnú lištu stola a s poistkou proti ich samovoľnému uvoľneniu s minimálnými rozmermi ( D 1500 mm x Š 120 mm ) </t>
  </si>
  <si>
    <t>Otočné svorky na bočnú lištu s otvorom pre príslušenstvo</t>
  </si>
  <si>
    <t>3-dielne rameno pre mäkké bočné podpery tela pacienta</t>
  </si>
  <si>
    <t xml:space="preserve">Gélová podložka pod hlavu, okrúhla o priemere min. 200 mm </t>
  </si>
  <si>
    <t>Chrbtová-bočná podpera</t>
  </si>
  <si>
    <t xml:space="preserve">Chrbtová podpera </t>
  </si>
  <si>
    <t>Fixácia ruky pacienta s integrovanou svorkou a uchytením na bočnú lištu</t>
  </si>
  <si>
    <t xml:space="preserve">Podpera ruky-infúzna, nastaviteľná min. + 30° / - 40°, súčasťou je svorka a 2 x pás s min. D x Š:180 x 600 mm </t>
  </si>
  <si>
    <t>Mobilný vozík na príslušenstvo</t>
  </si>
  <si>
    <t>Držiak dýchacích hadíc</t>
  </si>
  <si>
    <t xml:space="preserve">Urologický sedací diel </t>
  </si>
  <si>
    <t>Urologická misa s odtokom so samostatným segmentom a vedrom</t>
  </si>
  <si>
    <t>Vozík na urologickú misu</t>
  </si>
  <si>
    <t>Držiak nohy s plynovou podperou</t>
  </si>
  <si>
    <t xml:space="preserve">Kolenné Goepel korýtka s matracmi </t>
  </si>
  <si>
    <t>Mäkká podložka pod hrudník a brucho pacienta v pronačnej polohe</t>
  </si>
  <si>
    <t xml:space="preserve">Mobilný operačný stôl pre chirurgické operačné zákroky </t>
  </si>
  <si>
    <t>Základňa operačného stola s mobilným podvozkom a hlavnou doskou.</t>
  </si>
  <si>
    <t>Diaľkový, bezkáblový ovládač s farebným dotykovým displejom</t>
  </si>
  <si>
    <t xml:space="preserve">Ovládač káblový s farebným dotykovým displejom </t>
  </si>
  <si>
    <t>Indukčná nabíjacia stanica, prenosná, pre bezkáblový diaľkový ovládač. Napájanie 240Vac/50Hz</t>
  </si>
  <si>
    <t>Flexibilné rameno pre uchytenie dýchacích hadíc anestézie s uchytením na bočnú lištu</t>
  </si>
  <si>
    <t xml:space="preserve">Hlavový diel sklopný, výklopný a výškovo nastaviteľný pre laterálnu polohu min. sklopenie +45 °/-45° </t>
  </si>
  <si>
    <t>Podpera ramena s fixáciou hornej končatiny s guľovým kĺbom od eurolišty a s výškovým nastavením konca, s uchytením</t>
  </si>
  <si>
    <t>3 dielne 3D polohovateľné rameno pre bočné podpery tela s 3 guľovými kĺbmi ovládanými v jednom kĺbe</t>
  </si>
  <si>
    <t>Pás na uchytenia tela pacienta s min. rozmerom 1500 x 120 mm</t>
  </si>
  <si>
    <t>Podpera tela pacienta (vankúšik) pre podopretie chrbta s min. rozmerom 120x170mm</t>
  </si>
  <si>
    <t>Podpera ležiaceho pacienta s min. rozmerom š 500 mm x d 700 mm a výškovým nastavením do min. 160 mm</t>
  </si>
  <si>
    <t>Podpera ruky (ramena)</t>
  </si>
  <si>
    <t>Mobilný systémový operačný stôl pre ortopedicko-traumatologické výkony</t>
  </si>
  <si>
    <t>33.</t>
  </si>
  <si>
    <t>34.</t>
  </si>
  <si>
    <t>35.</t>
  </si>
  <si>
    <t>36.</t>
  </si>
  <si>
    <t>37.</t>
  </si>
  <si>
    <t>Celonerezová mobilná základňa operačného stola s plochou základňou s nízkym profilom, vrátane integrovaných batérií</t>
  </si>
  <si>
    <t>Hlavná doska operačného stola s rovnakým rýchloupínacím systémom pre všetky hlavné diely (nožné diely, chrbtový diel, sedací diel, predlžovací diel, hlavový diel) operačnej dosky stola. Min. dva páry elektricky ovládaných kĺbov s identickým rozhraním</t>
  </si>
  <si>
    <t>Pás uchytenia tela pacienta s min. rozmerom 1 500 x 120 mm</t>
  </si>
  <si>
    <t xml:space="preserve">Manžeta na uchytenie ruky na bočnú lištu so svorkou a suchým zipsom </t>
  </si>
  <si>
    <t>Podpery ramien s fixáciou predlaktia na bočnú lištu s ramenom tvaru eurolišty, s horizontálnym aj vertikálnym nastavením a guľovým kĺbom pre prispôsobenie k polohe pacienta, s uchytením na postrannú lištu</t>
  </si>
  <si>
    <t xml:space="preserve">Podpera ramena s fixáciou hornej končatiny s guľovým kĺbom od eurolišty a s výškovým nastavením konca, s uchytením na postrannú lištu </t>
  </si>
  <si>
    <t xml:space="preserve">3-dielne 3D polohovateľné rameno pre bočné podpery tela s 3 guľovými kĺbmi ovládanými v jednom kĺbe </t>
  </si>
  <si>
    <t>Gélová podložka (vankúš), podopretie hlavy pacienta v polohe na bruchu, bočné výrezy ponúkajú priestor pre dýchacie trubice</t>
  </si>
  <si>
    <t>Karbónový celochrbtový diel s vysokým výrezom a obojstranne odnímateľnými kusmi pre predný, bočný aj zadný pristup pošas artroskopie ramien, s dvoma bočnými fixačnými podperami obojstranne umiestnenými na spodnej časti eurolišty a s adaptérom pre hlavovú podperu (helmu)</t>
  </si>
  <si>
    <t>Naklikávací adaptér na celokarbónový chrbtový segment - zariadenie na držiak svorky lebky</t>
  </si>
  <si>
    <t xml:space="preserve">Helma na fixáciu hlavy pre artroskopie ramien  </t>
  </si>
  <si>
    <t>3-dimenzionálne rameno so šiestimi spojmi ovládané jednou rukou, vrátane adaptéra, držiaka predlaktia so sterilnou sadou, fixátora dlane a palcov a hygienickým poťahom</t>
  </si>
  <si>
    <t>Operačná doska pre ortopédiu / traumatológiu s trakčným zariadením kompletná pre trakciu oboch dolných končatín</t>
  </si>
  <si>
    <t>Extenzné zariadenie (zostava v zmysle bodov 24.1 - 24.12 špecifikácie)</t>
  </si>
  <si>
    <t>zostava</t>
  </si>
  <si>
    <t>Fixačná nožná podpera (podložka) 2 dielna chrániaca pätu so suchým zipsom na extenzný aparát</t>
  </si>
  <si>
    <t>Extenzná topánka (čižma) s uchytením nohy od chodidla po lýtko s mäkkou vnútornou výplňou</t>
  </si>
  <si>
    <t>Opätovne použiteľná vložka do trakčnej topánky</t>
  </si>
  <si>
    <t>Kolenná podpera dolných končatín typu "Goepel dizajn" s mäkkým polstrovaním, rotačne guľovým kĺbom nastaviteľná</t>
  </si>
  <si>
    <t xml:space="preserve">Pevné podpery nôh s matracom, kým sa pripraví a nastaví extenzia - na položenie nôh v kombinácií s trakčným zariadením </t>
  </si>
  <si>
    <t>Svorka otočná</t>
  </si>
  <si>
    <t>Svorka pre podkovu ku kirschnerovmu drôtu</t>
  </si>
  <si>
    <t>Podperná radiolucentná doska s mäkkým polstrovaním pripevnená na bočnú lištu rozširujúce operačný stôl pod hornou
končatinou pacienta pri pronačnej polohe počas artroskopie lakťa (min. rozmer 250 x 200 mm)</t>
  </si>
  <si>
    <t>Mobilný systémový operačný stôl pre chirurgické výkony- 2 ks</t>
  </si>
  <si>
    <t>Diaľkový ovládač s farebným dotykovým displejom s bezkáblovým ako aj káblovým prepojením s operačným stolom</t>
  </si>
  <si>
    <t>Nožné diely zo 4 delených častí: samostatne stehenné časti a samostatne lýtkové časti. Lýtkové časti odoberateľné od stehenných. Stehenné časti vybavené 2 pármi kĺbov pre vyklopenie do strán v 2 kĺboch, aby bolo možné polohovanie aj do gynekologickej polohy</t>
  </si>
  <si>
    <t>Hlavový diel výklopný v 2 pároch kĺbov. Minimálny sklon vyklopenia v hlavnom spojovacom kĺbe: +60°/-60° a druhom kĺbe min. o 45°. Hlavový diel musí byť priamo pripojiteľný k hlavnej doske stola ako aj k extenzným dielom dosky stola</t>
  </si>
  <si>
    <t>celok</t>
  </si>
  <si>
    <t>(vyplní uchádzač , ak je to relevantné)</t>
  </si>
  <si>
    <t xml:space="preserve">Časť č. 1 - Mobilný operačný stôl pre oftalmologické operácie </t>
  </si>
  <si>
    <t xml:space="preserve"> Časť č. 2 - Mobilný operačný stôl gynekologický </t>
  </si>
  <si>
    <t>Časť č. 4 - Mobilný rádiologický operačný stôl s karbónovou doskou pre potreby ERCP</t>
  </si>
  <si>
    <t>Časť č. 5 - Mobilný systémový operačný stôl</t>
  </si>
  <si>
    <t>Časť č. 6 - Operačný stôl urologický</t>
  </si>
  <si>
    <t>Časť č. 7 - Mobilný operačný stôl pre chirurgické operačné zákroky</t>
  </si>
  <si>
    <t>Časť č. 8 - Operačné stoly pre centrálny operačný trakt</t>
  </si>
  <si>
    <t xml:space="preserve">Časť č. 2 - Mobilný operačný stôl gynekologický </t>
  </si>
  <si>
    <t>Parametre ponúkaného tovaru (spĺňa/nespĺňa resp. resp. konkrétna hodnota)</t>
  </si>
  <si>
    <t>Presný názov predloženého dokladu, v ktorom sa nachádza parameter tovaru, na základe ktorého dokáže verejný obstarávateľ vyhodnotiť parametre uvedené v stĺpci č. 2 (uchádzač uvedie presný názov dokladu a číslo strany dokladu, na ktorej sa parameter nachádza)</t>
  </si>
  <si>
    <t>Poznámka: Podpis oprávnenej osoby v zmysle bodu 12.9 časti A. Pokyny pre záujemcov a uchádzačov súťažných podkladov</t>
  </si>
  <si>
    <t>..........................................................................................</t>
  </si>
  <si>
    <t>(meno, priezvisko, funkcia a podpis oprávnenej osoby)</t>
  </si>
  <si>
    <t xml:space="preserve">   .................................................................................</t>
  </si>
  <si>
    <t xml:space="preserve">         (meno, priezvisko, funkcia a podpis oprávnenej osoby)             </t>
  </si>
  <si>
    <t xml:space="preserve">                                                                   </t>
  </si>
  <si>
    <t>........................................................................................</t>
  </si>
  <si>
    <t xml:space="preserve">      ...................................................................................</t>
  </si>
  <si>
    <t xml:space="preserve">          (meno, priezvisko, funkcia a podpis oprávnenej osoby)</t>
  </si>
  <si>
    <t>..................................................................................</t>
  </si>
  <si>
    <t>.........................................................................................</t>
  </si>
  <si>
    <t xml:space="preserve">                 .................................................................................</t>
  </si>
  <si>
    <t>.....................................................................................</t>
  </si>
  <si>
    <t xml:space="preserve">            (meno, priezvisko, funkcia a podpis oprávnenej osoby)                     </t>
  </si>
  <si>
    <t xml:space="preserve">
časť č. 8 - Operačné stoly pre centrálny operačný trakt</t>
  </si>
  <si>
    <t xml:space="preserve">Zoznam dodaných tovarov </t>
  </si>
  <si>
    <r>
      <t>Uchádzač:</t>
    </r>
    <r>
      <rPr>
        <sz val="10"/>
        <color indexed="8"/>
        <rFont val="Arial Narrow"/>
        <family val="2"/>
        <charset val="238"/>
      </rPr>
      <t xml:space="preserve"> .....................................................................................................................................................................................................................</t>
    </r>
  </si>
  <si>
    <t xml:space="preserve"> (uviesť obchodné meno a sídlo uchádzača alebo miesto podnikania)</t>
  </si>
  <si>
    <t xml:space="preserve">Zoznam dodaných tovarov za predchádzajúce 3 roky od vyhlásenia verejného obstarávania </t>
  </si>
  <si>
    <t>Obchodné meno/názov zmluvného partnera, adresa jeho sídla alebo miesta podnikania, IČO</t>
  </si>
  <si>
    <t>Názov/stručný opis predmetu zákazky</t>
  </si>
  <si>
    <t>Cena za dodaný tovar
 (v EUR bez DPH)</t>
  </si>
  <si>
    <t>Lehota dodania tovaru 
(mesiac a rok)</t>
  </si>
  <si>
    <t>Odberateľ - kontaktná osoba,  meno, priezvisko, telefónne číslo, 
e-mail</t>
  </si>
  <si>
    <t>V ........................................, dňa ...................................</t>
  </si>
  <si>
    <t xml:space="preserve">    </t>
  </si>
  <si>
    <t xml:space="preserve">          (meno, priezvisko, funkcia a podpis oprávnenej osoby)                </t>
  </si>
  <si>
    <r>
      <rPr>
        <sz val="10"/>
        <color rgb="FF000000"/>
        <rFont val="Arial Narrow"/>
        <family val="2"/>
        <charset val="238"/>
      </rPr>
      <t>Názov predmetu zákazky</t>
    </r>
    <r>
      <rPr>
        <b/>
        <sz val="10"/>
        <color indexed="8"/>
        <rFont val="Arial Narrow"/>
        <family val="2"/>
        <charset val="238"/>
      </rPr>
      <t xml:space="preserve">: </t>
    </r>
  </si>
  <si>
    <t>Operačné stoly</t>
  </si>
  <si>
    <t>Názov predmetu zákazky: Operačné stoly</t>
  </si>
  <si>
    <t xml:space="preserve">Operačné stoly, časť č. 1 - Mobilný operačný stôl pre oftalmologické operácie </t>
  </si>
  <si>
    <t>Operačné stoly, časť č. 2 - Mobilný operačný stôl gynekologický</t>
  </si>
  <si>
    <t>Operačné stoly, časť č. 4 - Mobilný rádiologický operačný stôl s karbónovou doskou pre potreby ERCP</t>
  </si>
  <si>
    <t xml:space="preserve">Operačné stoly, časť č. 5 -Mobilný systémový operačný stôl </t>
  </si>
  <si>
    <t xml:space="preserve">Operačné stoly, časť č.6 - Operačný stôl urologický </t>
  </si>
  <si>
    <t xml:space="preserve">Operačné stoly, časť č.7 - Mobilný operačný stôl pre chirurgické operačné zákroky </t>
  </si>
  <si>
    <r>
      <rPr>
        <sz val="10"/>
        <color rgb="FF000000"/>
        <rFont val="Arial Narrow"/>
        <family val="2"/>
        <charset val="238"/>
      </rPr>
      <t>Názov predmetu zákazky</t>
    </r>
    <r>
      <rPr>
        <b/>
        <sz val="10"/>
        <color indexed="8"/>
        <rFont val="Arial Narrow"/>
        <family val="2"/>
        <charset val="238"/>
      </rPr>
      <t xml:space="preserve">: Operačné stoly, časť č. 1 - Mobilný operačný stôl pre oftalmologické operácie
</t>
    </r>
  </si>
  <si>
    <r>
      <rPr>
        <sz val="10"/>
        <color rgb="FF000000"/>
        <rFont val="Arial Narrow"/>
        <family val="2"/>
        <charset val="238"/>
      </rPr>
      <t>Názov predmetu zákazky</t>
    </r>
    <r>
      <rPr>
        <b/>
        <sz val="10"/>
        <color indexed="8"/>
        <rFont val="Arial Narrow"/>
        <family val="2"/>
        <charset val="238"/>
      </rPr>
      <t xml:space="preserve">: Operačné stoly, časť č. 2 - Mobilný operačný stôl gynekologický
</t>
    </r>
  </si>
  <si>
    <t>Operačné stoly, časť č. 5 - Mobilný systémový operačný stôl</t>
  </si>
  <si>
    <t>Operačné stoly, časť č. 6 - Operačný stôl urologický</t>
  </si>
  <si>
    <t>Operačné stoly, časť č. 7 - Mobilný operačný stôl pre chirurgické operačné zákroky</t>
  </si>
  <si>
    <t>Operačné stoly, časť č. 8 - Operačné stoly pre centrálny operačný trakt</t>
  </si>
  <si>
    <t xml:space="preserve">           meno, priezvisko, funkcia a podpis oprávnenej osoby                     </t>
  </si>
  <si>
    <t xml:space="preserve">            (meno, priezvisko, funkcia a podpis oprávnenej osoby)       </t>
  </si>
  <si>
    <t xml:space="preserve">
Požadované minimálne technické vlastnosti, parametre a hodnoty predmetu zákazky</t>
  </si>
  <si>
    <t xml:space="preserve">
Požadované minimálne technické vlastnosti, parametre a hodnoty predmetu zákazky:</t>
  </si>
  <si>
    <t>Nastavenie polohy 3 rôznych častí stola:</t>
  </si>
  <si>
    <t>suma DPH v EUR</t>
  </si>
  <si>
    <t>suma DPH 
v EUR</t>
  </si>
  <si>
    <t>suma DPH 
v %</t>
  </si>
  <si>
    <t>Za takúto osobu sa považuje osoba, ktorá má rozhodujúci vplyv na činnosť uchádzača alebo záujemcu, jeho strategické ciele alebo významné rozhodnutia prostredníctvom vlastníckeho práva, finančného podielu alebo pravidiel, ktorými sa uchádzač alebo záujemca spravuje, pričom rozhodujúcim vplyvom sa rozumie, ak iná osoba 
a) vlastní väčšinu akcií alebo väčšinový obchodný podiel u uchádzača alebo záujemcu,
b) má väčšinu hlasovacích práv u uchádzača alebo záujemcu,
c) má právo vymenúvať alebo odvolávať väčšinu členov štatutárneho orgánu alebo dozorného orgánu uchádzača alebo záujemcu alebo
d) má právo vykonávať rozhodujúci vplyv na základe dohody uzavretej s uchádzačom alebo záujemcom alebo na základe spoločenskej zmluvy, zakladateľskej listiny alebo stanov, ak to umožňuje právo štátu, ktorými sa táto osoba riadi.</t>
  </si>
  <si>
    <t>V súvislosti s uvedeným verejným obstarávaním a na vyššie uvedené účely, predkladám toto čestné vyhlásenie a zároveň predkladám zoznam osôb podľa § 32 ods.1 písm. a) ZVO</t>
  </si>
  <si>
    <t xml:space="preserve">Splnenie podmienky účasti preukazuje uchádzač alebo záujemca verejnému obstarávateľovi predložením čestného vyhlásenia alebo vyhlásenia podľa § 32 ods. 5 ZVO, ak právo štátu uchádzača alebo záujemcu so sídlom, miestom podnikania alebo obvyklým pobytom mimo územia Slovenskej republiky neupravuje inštitút čestného vyhlásenia, ako súčasť ponuky. </t>
  </si>
  <si>
    <t>Titul, meno, priezvisko, funkcia</t>
  </si>
  <si>
    <t>* v prípade, ak uchádzač označí možnosť nie, uvedené údaje nevypĺňa</t>
  </si>
  <si>
    <t>Iná osoba podľa § 32 ods. 8: * áno/nie</t>
  </si>
  <si>
    <t xml:space="preserve">               podpis a pečiatka uchádzača </t>
  </si>
  <si>
    <t>IČ DPH:</t>
  </si>
  <si>
    <t>Mobilný systémový operačný stôl pre chirurgické výkony</t>
  </si>
  <si>
    <t>Príloha č. 8 SP - Návrh na plnenie kritéria - kalkulácia ceny</t>
  </si>
  <si>
    <r>
      <t xml:space="preserve">ČESTNÉ VYHLÁSENIE UCHÁDZAČA
</t>
    </r>
    <r>
      <rPr>
        <sz val="10"/>
        <color theme="1"/>
        <rFont val="Arial Narrow"/>
        <family val="2"/>
        <charset val="238"/>
      </rPr>
      <t xml:space="preserve"> </t>
    </r>
    <r>
      <rPr>
        <b/>
        <sz val="10"/>
        <color theme="1"/>
        <rFont val="Arial Narrow"/>
        <family val="2"/>
        <charset val="238"/>
      </rPr>
      <t>podľa § 32 ods. 1 písm. a) ZVO</t>
    </r>
  </si>
  <si>
    <t>V zmysle § 32 ods. 1 písm. a) ZVO podmienku účasti musí spĺňať aj iná osoba ako osoba podľa § 32 ods.1 písm. a) ZVO, ak táto osoba má právo za ňu konať, práva spojené s rozhodovaním alebo kontrolou v hospodárskom subjekte, ktorý sa chce zúčastniť verejného obstarávania</t>
  </si>
  <si>
    <t xml:space="preserve">V zastúpení: </t>
  </si>
  <si>
    <t>31.1</t>
  </si>
  <si>
    <t>31.2</t>
  </si>
  <si>
    <t>31.3</t>
  </si>
  <si>
    <t>31.4</t>
  </si>
  <si>
    <t>31.5</t>
  </si>
  <si>
    <t>31.6</t>
  </si>
  <si>
    <t>31.7</t>
  </si>
  <si>
    <t>31.8</t>
  </si>
  <si>
    <t>31.9</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</si>
  <si>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</si>
  <si>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</si>
  <si>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</si>
  <si>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</si>
  <si>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</si>
  <si>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</si>
  <si>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</si>
  <si>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</si>
  <si>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</si>
  <si>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</si>
  <si>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</si>
  <si>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</si>
  <si>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</si>
  <si>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</si>
  <si>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</si>
  <si>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</si>
  <si>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</si>
  <si>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</si>
  <si>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</si>
  <si>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</si>
  <si>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</si>
  <si>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</si>
  <si>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31.32</t>
  </si>
  <si>
    <t>31.33</t>
  </si>
  <si>
    <t>31.34</t>
  </si>
  <si>
    <t>31.35</t>
  </si>
  <si>
    <t>31.36</t>
  </si>
  <si>
    <t>31.37</t>
  </si>
  <si>
    <t>31.38</t>
  </si>
  <si>
    <t>31.39</t>
  </si>
  <si>
    <t>31.40</t>
  </si>
  <si>
    <t>31.41</t>
  </si>
  <si>
    <t>2.31.7</t>
  </si>
  <si>
    <t>Transportér dosky operačného stola – 2 ks</t>
  </si>
  <si>
    <t xml:space="preserve">38. </t>
  </si>
  <si>
    <t xml:space="preserve">Transportér dosky operačného stola </t>
  </si>
  <si>
    <t>Časť č. 3 - Operačný stôl pre plastické operačné zákroky</t>
  </si>
  <si>
    <t>Operačné stoly, časť č. 3 - Operačný stôl pre plastické operačné zákroky</t>
  </si>
  <si>
    <t xml:space="preserve">Operačné stoly, časť č. 9 - Operačné stoly pre centrálny operačný trakt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</si>
</sst>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6" x14ac:knownFonts="1">
    <font>
      <sz val="11"/>
      <color indexed="8"/>
      <name val="Calibri"/>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9"/>
      <color theme="1"/>
      <name val="Arial"/>
      <family val="2"/>
      <charset val="238"/>
    </font>
    <font>
      <b/>
      <sz val="9"/>
      <color theme="1"/>
      <name val="Arial"/>
      <family val="2"/>
      <charset val="238"/>
    </font>
    <font>
      <sz val="10"/>
      <name val="Arial"/>
      <family val="2"/>
      <charset val="238"/>
    </font>
    <font>
      <sz val="10"/>
      <name val="Arial"/>
      <family val="2"/>
      <charset val="238"/>
    </font>
    <font>
      <sz val="11"/>
      <color indexed="8"/>
      <name val="Calibri"/>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sz val="10"/>
      <color theme="1"/>
      <name val="Arial Narrow"/>
      <family val="2"/>
      <charset val="238"/>
    </font>
    <font>
      <b/>
      <sz val="11"/>
      <color theme="1"/>
      <name val="Arial Narrow"/>
      <family val="2"/>
      <charset val="238"/>
    </font>
    <font>
      <b/>
      <sz val="9"/>
      <name val="Arial Narrow"/>
      <family val="2"/>
      <charset val="238"/>
    </font>
    <font>
      <sz val="9"/>
      <name val="Arial Narrow"/>
      <family val="2"/>
      <charset val="238"/>
    </font>
    <font>
      <sz val="8"/>
      <color theme="1"/>
      <name val="Arial Narrow"/>
      <family val="2"/>
      <charset val="238"/>
    </font>
    <font>
      <sz val="11"/>
      <color indexed="8"/>
      <name val="Arial Narrow"/>
      <family val="2"/>
      <charset val="238"/>
    </font>
    <font>
      <sz val="11"/>
      <color theme="1"/>
      <name val="Arial Narrow"/>
      <family val="2"/>
      <charset val="238"/>
    </font>
    <font>
      <b/>
      <i/>
      <sz val="9"/>
      <color theme="1"/>
      <name val="Arial Narrow"/>
      <family val="2"/>
      <charset val="238"/>
    </font>
    <font>
      <b/>
      <sz val="10"/>
      <name val="Arial Narrow"/>
      <family val="2"/>
      <charset val="238"/>
    </font>
    <font>
      <b/>
      <i/>
      <sz val="11"/>
      <name val="Arial Narrow"/>
      <family val="2"/>
      <charset val="238"/>
    </font>
    <font>
      <sz val="10"/>
      <name val="Arial Narrow"/>
      <family val="2"/>
      <charset val="238"/>
    </font>
    <font>
      <sz val="10"/>
      <color rgb="FF000000"/>
      <name val="Arial Narrow"/>
      <family val="2"/>
      <charset val="238"/>
    </font>
    <font>
      <i/>
      <sz val="8"/>
      <color theme="1"/>
      <name val="Arial Narrow"/>
      <family val="2"/>
      <charset val="238"/>
    </font>
    <font>
      <i/>
      <sz val="9"/>
      <color theme="1"/>
      <name val="Arial Narrow"/>
      <family val="2"/>
      <charset val="238"/>
    </font>
    <font>
      <b/>
      <i/>
      <sz val="10"/>
      <name val="Arial Narrow"/>
      <family val="2"/>
      <charset val="238"/>
    </font>
    <font>
      <sz val="8"/>
      <name val="Arial Narrow"/>
      <family val="2"/>
      <charset val="238"/>
    </font>
    <font>
      <b/>
      <sz val="8"/>
      <name val="Arial Narrow"/>
      <family val="2"/>
      <charset val="238"/>
    </font>
    <font>
      <sz val="10"/>
      <name val="Calibri"/>
      <family val="2"/>
      <charset val="238"/>
    </font>
    <font>
      <b/>
      <sz val="8"/>
      <color theme="1"/>
      <name val="Arial"/>
      <family val="2"/>
      <charset val="238"/>
    </font>
    <font>
      <sz val="8"/>
      <color theme="1"/>
      <name val="Arial"/>
      <family val="2"/>
      <charset val="238"/>
    </font>
    <font>
      <sz val="8"/>
      <name val="Arial"/>
      <family val="2"/>
      <charset val="238"/>
    </font>
    <font>
      <b/>
      <sz val="8"/>
      <name val="Arial"/>
      <family val="2"/>
      <charset val="238"/>
    </font>
    <font>
      <b/>
      <sz val="10"/>
      <color indexed="8"/>
      <name val="Arial Narrow"/>
      <family val="2"/>
      <charset val="238"/>
    </font>
    <font>
      <sz val="10"/>
      <color indexed="8"/>
      <name val="Arial Narrow"/>
      <family val="2"/>
      <charset val="238"/>
    </font>
    <font>
      <b/>
      <sz val="11"/>
      <color indexed="8"/>
      <name val="Arial Narrow"/>
      <family val="2"/>
      <charset val="238"/>
    </font>
    <font>
      <b/>
      <sz val="10"/>
      <color rgb="FF000000"/>
      <name val="Arial Narrow"/>
      <family val="2"/>
      <charset val="238"/>
    </font>
    <font>
      <i/>
      <sz val="10"/>
      <color indexed="8"/>
      <name val="Arial Narrow"/>
      <family val="2"/>
      <charset val="238"/>
    </font>
    <font>
      <sz val="9"/>
      <color indexed="8"/>
      <name val="Arial Narrow"/>
      <family val="2"/>
      <charset val="238"/>
    </font>
  </fonts>
  <fills count="9">
    <fill>
      <patternFill patternType="none"/>
    </fill>
    <fill>
      <patternFill patternType="gray125"/>
    </fill>
    <fill>
      <patternFill patternType="solid">
        <fgColor theme="0" tint="-4.9989318521683403E-2"/>
        <bgColor indexed="64"/>
      </patternFill>
    </fill>
    <fill>
      <patternFill patternType="solid">
        <fgColor rgb="FFD8EEC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59996337778862885"/>
        <bgColor indexed="64"/>
      </patternFill>
    </fill>
  </fills>
  <borders count="46">
    <border>
      <left/>
      <right/>
      <top/>
      <bottom/>
      <diagonal/>
    </border>
    <border>
      <left style="thin">
        <color rgb="FFC00000"/>
      </left>
      <right style="thin">
        <color rgb="FFC00000"/>
      </right>
      <top style="thin">
        <color rgb="FFC00000"/>
      </top>
      <bottom style="thin">
        <color rgb="FFC00000"/>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70C0"/>
      </left>
      <right style="medium">
        <color rgb="FF0070C0"/>
      </right>
      <top/>
      <bottom style="medium">
        <color rgb="FF0070C0"/>
      </bottom>
      <diagonal/>
    </border>
    <border>
      <left style="medium">
        <color rgb="FF0070C0"/>
      </left>
      <right style="medium">
        <color rgb="FF0070C0"/>
      </right>
      <top style="medium">
        <color rgb="FF0070C0"/>
      </top>
      <bottom style="medium">
        <color rgb="FF0070C0"/>
      </bottom>
      <diagonal/>
    </border>
    <border>
      <left/>
      <right/>
      <top/>
      <bottom style="thin">
        <color auto="1"/>
      </bottom>
      <diagonal/>
    </border>
    <border>
      <left/>
      <right/>
      <top/>
      <bottom style="thin">
        <color rgb="FFC00000"/>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right/>
      <top style="thin">
        <color rgb="FFC00000"/>
      </top>
      <bottom/>
      <diagonal/>
    </border>
    <border>
      <left/>
      <right style="thin">
        <color rgb="FFC00000"/>
      </right>
      <top/>
      <bottom/>
      <diagonal/>
    </border>
    <border>
      <left style="thin">
        <color rgb="FFC00000"/>
      </left>
      <right style="thin">
        <color rgb="FFC00000"/>
      </right>
      <top style="thin">
        <color rgb="FFC00000"/>
      </top>
      <bottom/>
      <diagonal/>
    </border>
    <border>
      <left style="thin">
        <color rgb="FFC00000"/>
      </left>
      <right style="thin">
        <color rgb="FFC00000"/>
      </right>
      <top/>
      <bottom style="thin">
        <color rgb="FFC00000"/>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theme="1"/>
      </left>
      <right/>
      <top style="thin">
        <color theme="1"/>
      </top>
      <bottom/>
      <diagonal/>
    </border>
    <border>
      <left style="thin">
        <color theme="1"/>
      </left>
      <right/>
      <top/>
      <bottom style="thin">
        <color theme="1"/>
      </bottom>
      <diagonal/>
    </border>
    <border>
      <left style="thin">
        <color auto="1"/>
      </left>
      <right style="thin">
        <color auto="1"/>
      </right>
      <top style="thin">
        <color auto="1"/>
      </top>
      <bottom style="thick">
        <color theme="4" tint="-0.249977111117893"/>
      </bottom>
      <diagonal/>
    </border>
    <border>
      <left/>
      <right style="thick">
        <color theme="4" tint="-0.249977111117893"/>
      </right>
      <top style="thin">
        <color auto="1"/>
      </top>
      <bottom/>
      <diagonal/>
    </border>
    <border>
      <left/>
      <right style="thick">
        <color theme="4" tint="-0.249977111117893"/>
      </right>
      <top style="thick">
        <color theme="4" tint="-0.249977111117893"/>
      </top>
      <bottom style="thick">
        <color theme="4" tint="-0.249977111117893"/>
      </bottom>
      <diagonal/>
    </border>
    <border>
      <left style="thin">
        <color rgb="FFC00000"/>
      </left>
      <right style="thin">
        <color rgb="FFC00000"/>
      </right>
      <top style="thin">
        <color rgb="FFC00000"/>
      </top>
      <bottom style="thick">
        <color theme="4" tint="-0.249977111117893"/>
      </bottom>
      <diagonal/>
    </border>
    <border>
      <left style="thick">
        <color theme="4" tint="-0.249977111117893"/>
      </left>
      <right style="thick">
        <color theme="4" tint="-0.249977111117893"/>
      </right>
      <top style="thick">
        <color theme="4" tint="-0.249977111117893"/>
      </top>
      <bottom style="thick">
        <color theme="4" tint="-0.249977111117893"/>
      </bottom>
      <diagonal/>
    </border>
    <border>
      <left/>
      <right style="thick">
        <color theme="4" tint="-0.249977111117893"/>
      </right>
      <top style="thin">
        <color rgb="FFC00000"/>
      </top>
      <bottom/>
      <diagonal/>
    </border>
    <border>
      <left style="thin">
        <color rgb="FFC00000"/>
      </left>
      <right style="thin">
        <color rgb="FFC00000"/>
      </right>
      <top style="thin">
        <color rgb="FFC00000"/>
      </top>
      <bottom style="thick">
        <color rgb="FF0070C0"/>
      </bottom>
      <diagonal/>
    </border>
    <border>
      <left/>
      <right style="thick">
        <color rgb="FF0070C0"/>
      </right>
      <top style="thin">
        <color rgb="FFC00000"/>
      </top>
      <bottom/>
      <diagonal/>
    </border>
    <border>
      <left/>
      <right style="thick">
        <color rgb="FF0070C0"/>
      </right>
      <top style="thick">
        <color rgb="FF0070C0"/>
      </top>
      <bottom style="thick">
        <color rgb="FF0070C0"/>
      </bottom>
      <diagonal/>
    </border>
    <border>
      <left style="thin">
        <color auto="1"/>
      </left>
      <right style="thin">
        <color auto="1"/>
      </right>
      <top/>
      <bottom style="thin">
        <color auto="1"/>
      </bottom>
      <diagonal/>
    </border>
    <border>
      <left/>
      <right style="thick">
        <color theme="4" tint="-0.249977111117893"/>
      </right>
      <top/>
      <bottom/>
      <diagonal/>
    </border>
    <border>
      <left style="thick">
        <color theme="4" tint="-0.249977111117893"/>
      </left>
      <right style="thick">
        <color theme="4" tint="-0.249977111117893"/>
      </right>
      <top/>
      <bottom style="thick">
        <color theme="4" tint="-0.249977111117893"/>
      </bottom>
      <diagonal/>
    </border>
    <border>
      <left/>
      <right style="thick">
        <color rgb="FF0070C0"/>
      </right>
      <top/>
      <bottom/>
      <diagonal/>
    </border>
    <border>
      <left style="thin">
        <color rgb="FFC00000"/>
      </left>
      <right/>
      <top/>
      <bottom/>
      <diagonal/>
    </border>
    <border>
      <left style="thin">
        <color theme="1"/>
      </left>
      <right/>
      <top/>
      <bottom/>
      <diagonal/>
    </border>
    <border>
      <left style="thin">
        <color auto="1"/>
      </left>
      <right style="thin">
        <color auto="1"/>
      </right>
      <top/>
      <bottom/>
      <diagonal/>
    </border>
  </borders>
  <cellStyleXfs count="22">
    <xf numFmtId="0" fontId="0" fillId="0" borderId="0" applyNumberFormat="0" applyFill="0" applyBorder="0" applyProtection="0"/>
    <xf numFmtId="0" fontId="9" fillId="0" borderId="0"/>
    <xf numFmtId="0" fontId="12" fillId="0" borderId="0"/>
    <xf numFmtId="0" fontId="8" fillId="0" borderId="0"/>
    <xf numFmtId="0" fontId="7" fillId="0" borderId="0"/>
    <xf numFmtId="0" fontId="7" fillId="0" borderId="0"/>
    <xf numFmtId="0" fontId="12" fillId="0" borderId="0"/>
    <xf numFmtId="0" fontId="6" fillId="0" borderId="0"/>
    <xf numFmtId="0" fontId="5" fillId="0" borderId="0"/>
    <xf numFmtId="0" fontId="5" fillId="0" borderId="0"/>
    <xf numFmtId="0" fontId="13" fillId="0" borderId="0"/>
    <xf numFmtId="0" fontId="4" fillId="0" borderId="0"/>
    <xf numFmtId="0" fontId="3" fillId="0" borderId="0"/>
    <xf numFmtId="0" fontId="14" fillId="0" borderId="0" applyNumberFormat="0" applyFill="0" applyBorder="0" applyProtection="0"/>
    <xf numFmtId="0" fontId="12" fillId="0" borderId="0"/>
    <xf numFmtId="0" fontId="3" fillId="0" borderId="0"/>
    <xf numFmtId="0" fontId="3" fillId="0" borderId="0"/>
    <xf numFmtId="0" fontId="3" fillId="0" borderId="0"/>
    <xf numFmtId="0" fontId="2" fillId="0" borderId="0"/>
    <xf numFmtId="0" fontId="14" fillId="0" borderId="0" applyNumberFormat="0" applyFill="0" applyBorder="0" applyProtection="0"/>
    <xf numFmtId="0" fontId="2" fillId="0" borderId="0"/>
    <xf numFmtId="0" fontId="1" fillId="0" borderId="0"/>
  </cellStyleXfs>
  <cellXfs count="498">
    <xf numFmtId="0" fontId="0" fillId="0" borderId="0" xfId="0" applyFont="1" applyAlignment="1"/>
    <xf numFmtId="0" fontId="10" fillId="0" borderId="0" xfId="1" applyFont="1"/>
    <xf numFmtId="0" fontId="11" fillId="0" borderId="0" xfId="1" applyFont="1" applyAlignment="1"/>
    <xf numFmtId="0" fontId="10" fillId="0" borderId="0" xfId="1" applyFont="1" applyAlignment="1">
      <alignment vertical="center"/>
    </xf>
    <xf numFmtId="49" fontId="10" fillId="0" borderId="0" xfId="1" applyNumberFormat="1" applyFont="1" applyAlignment="1">
      <alignment vertical="center"/>
    </xf>
    <xf numFmtId="0" fontId="10" fillId="0" borderId="0" xfId="1" applyFont="1" applyAlignment="1">
      <alignment wrapText="1"/>
    </xf>
    <xf numFmtId="0" fontId="10" fillId="0" borderId="0" xfId="1" applyFont="1" applyAlignment="1"/>
    <xf numFmtId="0" fontId="10" fillId="0" borderId="0" xfId="1" applyFont="1" applyAlignment="1">
      <alignment vertical="top" wrapText="1"/>
    </xf>
    <xf numFmtId="0" fontId="11" fillId="0" borderId="0" xfId="1" applyFont="1" applyAlignment="1">
      <alignment wrapText="1"/>
    </xf>
    <xf numFmtId="0" fontId="10" fillId="0" borderId="0" xfId="1" applyNumberFormat="1" applyFont="1" applyAlignment="1">
      <alignment vertical="top" wrapText="1"/>
    </xf>
    <xf numFmtId="0" fontId="10" fillId="0" borderId="0" xfId="1" applyFont="1" applyAlignment="1">
      <alignment vertical="center" wrapText="1"/>
    </xf>
    <xf numFmtId="0" fontId="10" fillId="0" borderId="0" xfId="16" applyFont="1" applyAlignment="1" applyProtection="1">
      <alignment wrapText="1"/>
      <protection locked="0"/>
    </xf>
    <xf numFmtId="0" fontId="11" fillId="0" borderId="0" xfId="16" applyNumberFormat="1" applyFont="1" applyAlignment="1" applyProtection="1">
      <alignment vertical="top" wrapText="1"/>
      <protection locked="0"/>
    </xf>
    <xf numFmtId="0" fontId="11" fillId="0" borderId="0" xfId="16" applyFont="1" applyAlignment="1" applyProtection="1">
      <alignment vertical="center" wrapText="1"/>
      <protection locked="0"/>
    </xf>
    <xf numFmtId="0" fontId="10" fillId="0" borderId="0" xfId="16" applyFont="1" applyAlignment="1" applyProtection="1">
      <alignment vertical="center" wrapText="1"/>
      <protection locked="0"/>
    </xf>
    <xf numFmtId="0" fontId="10" fillId="0" borderId="0" xfId="17" applyFont="1" applyAlignment="1">
      <alignment vertical="center" wrapText="1"/>
    </xf>
    <xf numFmtId="0" fontId="14" fillId="0" borderId="0" xfId="13" applyFont="1" applyBorder="1" applyAlignment="1">
      <alignment horizontal="center" vertical="top" wrapText="1"/>
    </xf>
    <xf numFmtId="0" fontId="11" fillId="0" borderId="0" xfId="17" applyFont="1" applyAlignment="1">
      <alignment vertical="top"/>
    </xf>
    <xf numFmtId="0" fontId="10" fillId="0" borderId="0" xfId="17" applyFont="1" applyAlignment="1">
      <alignment vertical="center"/>
    </xf>
    <xf numFmtId="0" fontId="10" fillId="0" borderId="0" xfId="17" applyFont="1" applyAlignment="1">
      <alignment wrapText="1"/>
    </xf>
    <xf numFmtId="0" fontId="10" fillId="0" borderId="0" xfId="17" applyFont="1" applyBorder="1" applyAlignment="1">
      <alignment wrapText="1"/>
    </xf>
    <xf numFmtId="49" fontId="10" fillId="0" borderId="0" xfId="17" applyNumberFormat="1" applyFont="1" applyBorder="1" applyAlignment="1">
      <alignment wrapText="1"/>
    </xf>
    <xf numFmtId="0" fontId="10" fillId="0" borderId="0" xfId="17" applyFont="1" applyBorder="1" applyAlignment="1">
      <alignment horizontal="center" wrapText="1"/>
    </xf>
    <xf numFmtId="0" fontId="10" fillId="0" borderId="0" xfId="16" applyFont="1" applyProtection="1">
      <protection locked="0"/>
    </xf>
    <xf numFmtId="0" fontId="10" fillId="0" borderId="0" xfId="16" applyFont="1" applyAlignment="1" applyProtection="1">
      <protection locked="0"/>
    </xf>
    <xf numFmtId="0" fontId="10" fillId="0" borderId="0" xfId="16" applyFont="1" applyAlignment="1">
      <alignment wrapText="1"/>
    </xf>
    <xf numFmtId="0" fontId="10" fillId="0" borderId="0" xfId="16" applyFont="1" applyAlignment="1">
      <alignment horizontal="center" wrapText="1"/>
    </xf>
    <xf numFmtId="49" fontId="10" fillId="0" borderId="0" xfId="17" applyNumberFormat="1" applyFont="1" applyAlignment="1">
      <alignment wrapText="1"/>
    </xf>
    <xf numFmtId="0" fontId="10" fillId="0" borderId="0" xfId="17" applyFont="1" applyAlignment="1">
      <alignment horizontal="center" wrapText="1"/>
    </xf>
    <xf numFmtId="0" fontId="11" fillId="0" borderId="0" xfId="1" applyNumberFormat="1" applyFont="1" applyAlignment="1">
      <alignment horizontal="left" vertical="top" wrapText="1"/>
    </xf>
    <xf numFmtId="0" fontId="15" fillId="0" borderId="0" xfId="1" applyFont="1" applyAlignment="1">
      <alignment wrapText="1"/>
    </xf>
    <xf numFmtId="0" fontId="15" fillId="0" borderId="0" xfId="1" applyFont="1"/>
    <xf numFmtId="0" fontId="16" fillId="0" borderId="0" xfId="1" applyFont="1" applyAlignment="1"/>
    <xf numFmtId="0" fontId="15" fillId="0" borderId="0" xfId="1" applyFont="1" applyAlignment="1"/>
    <xf numFmtId="0" fontId="15" fillId="0" borderId="0" xfId="1" applyFont="1" applyAlignment="1">
      <alignment vertical="center"/>
    </xf>
    <xf numFmtId="0" fontId="15" fillId="0" borderId="0" xfId="1" applyNumberFormat="1" applyFont="1" applyBorder="1" applyAlignment="1">
      <alignment vertical="center" wrapText="1"/>
    </xf>
    <xf numFmtId="0" fontId="15" fillId="0" borderId="0" xfId="1" applyFont="1" applyAlignment="1">
      <alignment horizontal="right" vertical="center"/>
    </xf>
    <xf numFmtId="0" fontId="15" fillId="0" borderId="0" xfId="1" applyFont="1" applyAlignment="1">
      <alignment horizontal="center"/>
    </xf>
    <xf numFmtId="0" fontId="15" fillId="0" borderId="0" xfId="1" applyFont="1" applyAlignment="1">
      <alignment horizontal="right"/>
    </xf>
    <xf numFmtId="0" fontId="15" fillId="0" borderId="0" xfId="1" applyFont="1" applyAlignment="1">
      <alignment horizontal="left" wrapText="1"/>
    </xf>
    <xf numFmtId="0" fontId="15" fillId="0" borderId="0" xfId="1" applyFont="1" applyAlignment="1">
      <alignment vertical="top" wrapText="1"/>
    </xf>
    <xf numFmtId="0" fontId="15" fillId="0" borderId="0" xfId="1" applyFont="1" applyAlignment="1">
      <alignment vertical="center" wrapText="1"/>
    </xf>
    <xf numFmtId="0" fontId="18" fillId="0" borderId="0" xfId="1" applyFont="1" applyAlignment="1">
      <alignment wrapText="1"/>
    </xf>
    <xf numFmtId="0" fontId="16" fillId="0" borderId="0" xfId="16" applyNumberFormat="1" applyFont="1" applyAlignment="1" applyProtection="1">
      <alignment horizontal="left" vertical="top" wrapText="1"/>
      <protection locked="0"/>
    </xf>
    <xf numFmtId="0" fontId="15" fillId="0" borderId="0" xfId="17" applyFont="1" applyBorder="1" applyAlignment="1">
      <alignment horizontal="left" vertical="center" wrapText="1"/>
    </xf>
    <xf numFmtId="49" fontId="15" fillId="0" borderId="0" xfId="17" applyNumberFormat="1" applyFont="1" applyBorder="1" applyAlignment="1">
      <alignment vertical="center" wrapText="1"/>
    </xf>
    <xf numFmtId="0" fontId="15" fillId="0" borderId="0" xfId="17" applyFont="1" applyBorder="1" applyAlignment="1">
      <alignment vertical="center" wrapText="1"/>
    </xf>
    <xf numFmtId="0" fontId="15" fillId="0" borderId="0" xfId="17" applyFont="1" applyAlignment="1">
      <alignment vertical="center" wrapText="1"/>
    </xf>
    <xf numFmtId="0" fontId="15" fillId="0" borderId="0" xfId="17" applyFont="1" applyBorder="1" applyAlignment="1">
      <alignment horizontal="center" vertical="center" wrapText="1"/>
    </xf>
    <xf numFmtId="0" fontId="15" fillId="0" borderId="0" xfId="16" applyFont="1" applyAlignment="1" applyProtection="1">
      <alignment wrapText="1"/>
      <protection locked="0"/>
    </xf>
    <xf numFmtId="49" fontId="15" fillId="0" borderId="0" xfId="16" applyNumberFormat="1" applyFont="1" applyAlignment="1" applyProtection="1">
      <alignment wrapText="1"/>
      <protection locked="0"/>
    </xf>
    <xf numFmtId="0" fontId="15" fillId="0" borderId="0" xfId="6" applyFont="1" applyBorder="1" applyAlignment="1">
      <alignment vertical="top" wrapText="1"/>
    </xf>
    <xf numFmtId="0" fontId="15" fillId="0" borderId="0" xfId="16" applyFont="1" applyBorder="1" applyAlignment="1" applyProtection="1">
      <alignment horizontal="left" vertical="center" wrapText="1"/>
      <protection locked="0"/>
    </xf>
    <xf numFmtId="0" fontId="15" fillId="0" borderId="0" xfId="16" applyFont="1" applyAlignment="1">
      <alignment horizontal="right"/>
    </xf>
    <xf numFmtId="0" fontId="24" fillId="0" borderId="0" xfId="7" applyFont="1" applyAlignment="1" applyProtection="1">
      <alignment wrapText="1"/>
      <protection locked="0"/>
    </xf>
    <xf numFmtId="0" fontId="15" fillId="0" borderId="0" xfId="7" applyFont="1" applyAlignment="1" applyProtection="1">
      <alignment wrapText="1"/>
      <protection locked="0"/>
    </xf>
    <xf numFmtId="0" fontId="16" fillId="0" borderId="0" xfId="7" applyFont="1" applyBorder="1" applyAlignment="1" applyProtection="1">
      <alignment horizontal="center" vertical="center" wrapText="1"/>
      <protection locked="0"/>
    </xf>
    <xf numFmtId="0" fontId="16" fillId="0" borderId="9" xfId="7" applyFont="1" applyBorder="1" applyAlignment="1" applyProtection="1">
      <alignment horizontal="center" vertical="center" wrapText="1"/>
      <protection locked="0"/>
    </xf>
    <xf numFmtId="0" fontId="15" fillId="0" borderId="1" xfId="7" applyFont="1" applyBorder="1" applyAlignment="1" applyProtection="1">
      <alignment horizontal="center" vertical="center" wrapText="1"/>
      <protection locked="0"/>
    </xf>
    <xf numFmtId="0" fontId="15" fillId="2" borderId="1" xfId="7" applyFont="1" applyFill="1" applyBorder="1" applyAlignment="1" applyProtection="1">
      <alignment horizontal="center" vertical="center" wrapText="1"/>
      <protection locked="0"/>
    </xf>
    <xf numFmtId="3" fontId="15" fillId="2" borderId="1" xfId="7" applyNumberFormat="1" applyFont="1" applyFill="1" applyBorder="1" applyAlignment="1" applyProtection="1">
      <alignment horizontal="center" vertical="center" wrapText="1"/>
      <protection locked="0"/>
    </xf>
    <xf numFmtId="0" fontId="15" fillId="4" borderId="1" xfId="7" applyFont="1" applyFill="1" applyBorder="1" applyAlignment="1" applyProtection="1">
      <alignment horizontal="center" vertical="center" wrapText="1"/>
      <protection locked="0"/>
    </xf>
    <xf numFmtId="0" fontId="15" fillId="0" borderId="0" xfId="7" applyFont="1" applyBorder="1" applyAlignment="1" applyProtection="1">
      <alignment horizontal="center"/>
      <protection locked="0"/>
    </xf>
    <xf numFmtId="49" fontId="21" fillId="0" borderId="0" xfId="7" applyNumberFormat="1" applyFont="1" applyBorder="1" applyAlignment="1" applyProtection="1">
      <alignment horizontal="center" wrapText="1"/>
      <protection locked="0"/>
    </xf>
    <xf numFmtId="49" fontId="21" fillId="0" borderId="0" xfId="7" applyNumberFormat="1" applyFont="1" applyBorder="1" applyAlignment="1" applyProtection="1">
      <alignment horizontal="left" wrapText="1"/>
      <protection locked="0"/>
    </xf>
    <xf numFmtId="164" fontId="15" fillId="0" borderId="0" xfId="7" applyNumberFormat="1" applyFont="1" applyBorder="1" applyAlignment="1" applyProtection="1">
      <alignment vertical="center" wrapText="1"/>
      <protection locked="0"/>
    </xf>
    <xf numFmtId="0" fontId="15" fillId="0" borderId="0" xfId="7" applyFont="1" applyAlignment="1" applyProtection="1">
      <alignment vertical="center" wrapText="1"/>
      <protection locked="0"/>
    </xf>
    <xf numFmtId="0" fontId="15" fillId="0" borderId="13" xfId="7" applyFont="1" applyBorder="1" applyAlignment="1" applyProtection="1">
      <alignment wrapText="1"/>
      <protection locked="0"/>
    </xf>
    <xf numFmtId="0" fontId="15" fillId="0" borderId="13" xfId="7" applyFont="1" applyBorder="1" applyAlignment="1" applyProtection="1">
      <alignment horizontal="left" wrapText="1"/>
      <protection locked="0"/>
    </xf>
    <xf numFmtId="0" fontId="15" fillId="0" borderId="0" xfId="7" applyFont="1" applyAlignment="1" applyProtection="1">
      <alignment horizontal="left"/>
      <protection locked="0"/>
    </xf>
    <xf numFmtId="0" fontId="15" fillId="0" borderId="0" xfId="7" applyFont="1" applyProtection="1">
      <protection locked="0"/>
    </xf>
    <xf numFmtId="0" fontId="15" fillId="0" borderId="0" xfId="7" applyFont="1" applyAlignment="1" applyProtection="1">
      <protection locked="0"/>
    </xf>
    <xf numFmtId="0" fontId="15" fillId="0" borderId="0" xfId="7" applyFont="1" applyAlignment="1" applyProtection="1">
      <alignment horizontal="center" vertical="top"/>
      <protection locked="0"/>
    </xf>
    <xf numFmtId="49" fontId="15" fillId="0" borderId="0" xfId="7" applyNumberFormat="1" applyFont="1" applyAlignment="1" applyProtection="1">
      <alignment vertical="center"/>
      <protection locked="0"/>
    </xf>
    <xf numFmtId="0" fontId="15" fillId="0" borderId="0" xfId="7" applyFont="1" applyAlignment="1" applyProtection="1">
      <alignment vertical="center"/>
      <protection locked="0"/>
    </xf>
    <xf numFmtId="0" fontId="15" fillId="0" borderId="0" xfId="7" applyFont="1" applyAlignment="1" applyProtection="1">
      <alignment horizontal="center"/>
      <protection locked="0"/>
    </xf>
    <xf numFmtId="0" fontId="15" fillId="3" borderId="0" xfId="7" applyFont="1" applyFill="1" applyAlignment="1" applyProtection="1">
      <alignment wrapText="1"/>
      <protection locked="0"/>
    </xf>
    <xf numFmtId="49" fontId="22" fillId="0" borderId="0" xfId="7" applyNumberFormat="1" applyFont="1" applyAlignment="1" applyProtection="1">
      <alignment vertical="center"/>
      <protection locked="0"/>
    </xf>
    <xf numFmtId="0" fontId="11" fillId="0" borderId="0" xfId="1" applyNumberFormat="1" applyFont="1" applyAlignment="1">
      <alignment horizontal="left" vertical="top" wrapText="1"/>
    </xf>
    <xf numFmtId="0" fontId="15" fillId="0" borderId="0" xfId="1" applyFont="1" applyAlignment="1">
      <alignment horizontal="left" vertical="top" wrapText="1"/>
    </xf>
    <xf numFmtId="0" fontId="15" fillId="0" borderId="0" xfId="1" applyFont="1" applyAlignment="1">
      <alignment horizontal="left" wrapText="1"/>
    </xf>
    <xf numFmtId="0" fontId="15" fillId="0" borderId="0" xfId="1" applyFont="1" applyAlignment="1">
      <alignment horizontal="left"/>
    </xf>
    <xf numFmtId="0" fontId="15" fillId="0" borderId="0" xfId="1" applyFont="1" applyBorder="1" applyAlignment="1">
      <alignment horizontal="left"/>
    </xf>
    <xf numFmtId="0" fontId="15" fillId="0" borderId="0" xfId="1" applyFont="1" applyAlignment="1">
      <alignment horizontal="left" vertical="center"/>
    </xf>
    <xf numFmtId="0" fontId="16" fillId="0" borderId="0" xfId="1" applyFont="1"/>
    <xf numFmtId="0" fontId="18" fillId="0" borderId="0" xfId="7" applyFont="1" applyAlignment="1" applyProtection="1">
      <alignment horizontal="left" wrapText="1"/>
      <protection locked="0"/>
    </xf>
    <xf numFmtId="0" fontId="18" fillId="0" borderId="0" xfId="7" applyFont="1" applyAlignment="1" applyProtection="1">
      <alignment wrapText="1"/>
      <protection locked="0"/>
    </xf>
    <xf numFmtId="0" fontId="18" fillId="0" borderId="1" xfId="7" applyFont="1" applyBorder="1" applyAlignment="1" applyProtection="1">
      <alignment horizontal="center" vertical="center" wrapText="1"/>
      <protection locked="0"/>
    </xf>
    <xf numFmtId="3" fontId="28" fillId="0" borderId="1" xfId="7" applyNumberFormat="1" applyFont="1" applyBorder="1" applyAlignment="1" applyProtection="1">
      <alignment horizontal="center" vertical="center" wrapText="1"/>
      <protection locked="0"/>
    </xf>
    <xf numFmtId="0" fontId="18" fillId="0" borderId="1" xfId="7" applyFont="1" applyBorder="1" applyAlignment="1" applyProtection="1">
      <alignment horizontal="left" vertical="center" wrapText="1"/>
      <protection locked="0"/>
    </xf>
    <xf numFmtId="164" fontId="18" fillId="0" borderId="1" xfId="7" applyNumberFormat="1" applyFont="1" applyFill="1" applyBorder="1" applyAlignment="1" applyProtection="1">
      <alignment horizontal="right" vertical="center" wrapText="1"/>
      <protection locked="0"/>
    </xf>
    <xf numFmtId="9" fontId="18" fillId="0" borderId="1" xfId="7" applyNumberFormat="1" applyFont="1" applyBorder="1" applyAlignment="1" applyProtection="1">
      <alignment horizontal="center" vertical="center" wrapText="1"/>
      <protection locked="0"/>
    </xf>
    <xf numFmtId="0" fontId="15" fillId="0" borderId="0" xfId="16" applyFont="1" applyAlignment="1">
      <alignment horizontal="left" vertical="center"/>
    </xf>
    <xf numFmtId="0" fontId="17" fillId="0" borderId="0" xfId="16" applyNumberFormat="1" applyFont="1" applyAlignment="1" applyProtection="1">
      <alignment horizontal="left" vertical="top" wrapText="1"/>
      <protection locked="0"/>
    </xf>
    <xf numFmtId="0" fontId="18" fillId="0" borderId="0" xfId="1" applyFont="1" applyAlignment="1">
      <alignment horizontal="left" vertical="top" wrapText="1"/>
    </xf>
    <xf numFmtId="0" fontId="18" fillId="0" borderId="0" xfId="1" applyFont="1" applyAlignment="1">
      <alignment horizontal="left" wrapText="1"/>
    </xf>
    <xf numFmtId="0" fontId="10" fillId="0" borderId="0" xfId="1" applyFont="1" applyAlignment="1">
      <alignment horizontal="left"/>
    </xf>
    <xf numFmtId="0" fontId="10" fillId="0" borderId="8" xfId="1" applyFont="1" applyBorder="1" applyAlignment="1">
      <alignment horizontal="left"/>
    </xf>
    <xf numFmtId="0" fontId="15" fillId="0" borderId="0" xfId="1" applyFont="1" applyAlignment="1">
      <alignment horizontal="center" vertical="center"/>
    </xf>
    <xf numFmtId="0" fontId="22" fillId="0" borderId="0" xfId="7" applyFont="1" applyAlignment="1" applyProtection="1">
      <alignment vertical="center"/>
      <protection locked="0"/>
    </xf>
    <xf numFmtId="0" fontId="11" fillId="0" borderId="0" xfId="1" applyNumberFormat="1" applyFont="1" applyAlignment="1">
      <alignment horizontal="left" vertical="top" wrapText="1"/>
    </xf>
    <xf numFmtId="0" fontId="18" fillId="0" borderId="0" xfId="1" applyFont="1" applyAlignment="1">
      <alignment horizontal="left" vertical="top" wrapText="1"/>
    </xf>
    <xf numFmtId="49" fontId="28" fillId="0" borderId="3" xfId="0" applyNumberFormat="1" applyFont="1" applyBorder="1" applyAlignment="1">
      <alignment horizontal="left" vertical="center" wrapText="1"/>
    </xf>
    <xf numFmtId="0" fontId="24" fillId="0" borderId="0" xfId="7" applyFont="1" applyAlignment="1" applyProtection="1">
      <alignment horizontal="center" wrapText="1"/>
      <protection locked="0"/>
    </xf>
    <xf numFmtId="49" fontId="22" fillId="0" borderId="0" xfId="7" applyNumberFormat="1" applyFont="1" applyAlignment="1" applyProtection="1">
      <alignment horizontal="left" vertical="center"/>
      <protection locked="0"/>
    </xf>
    <xf numFmtId="0" fontId="16" fillId="0" borderId="0" xfId="7" applyFont="1" applyBorder="1" applyAlignment="1" applyProtection="1">
      <alignment horizontal="center" vertical="center" wrapText="1"/>
      <protection locked="0"/>
    </xf>
    <xf numFmtId="0" fontId="18" fillId="0" borderId="0" xfId="1" applyFont="1"/>
    <xf numFmtId="0" fontId="17" fillId="0" borderId="0" xfId="1" applyFont="1" applyAlignment="1"/>
    <xf numFmtId="0" fontId="18" fillId="0" borderId="0" xfId="1" applyFont="1" applyAlignment="1">
      <alignment vertical="top" wrapText="1"/>
    </xf>
    <xf numFmtId="0" fontId="18" fillId="0" borderId="0" xfId="1" applyFont="1" applyAlignment="1">
      <alignment vertical="center" wrapText="1"/>
    </xf>
    <xf numFmtId="0" fontId="18" fillId="0" borderId="0" xfId="1" applyFont="1" applyBorder="1" applyAlignment="1">
      <alignment horizontal="left"/>
    </xf>
    <xf numFmtId="49" fontId="29" fillId="0" borderId="3" xfId="0" applyNumberFormat="1" applyFont="1" applyBorder="1" applyAlignment="1">
      <alignment horizontal="center" vertical="center"/>
    </xf>
    <xf numFmtId="0" fontId="18" fillId="0" borderId="0" xfId="16" applyFont="1" applyAlignment="1" applyProtection="1">
      <alignment wrapText="1"/>
      <protection locked="0"/>
    </xf>
    <xf numFmtId="0" fontId="15" fillId="0" borderId="0" xfId="16" applyFont="1" applyBorder="1" applyAlignment="1" applyProtection="1">
      <alignment wrapText="1"/>
      <protection locked="0"/>
    </xf>
    <xf numFmtId="0" fontId="15" fillId="5" borderId="1" xfId="7" applyFont="1" applyFill="1" applyBorder="1" applyAlignment="1" applyProtection="1">
      <alignment horizontal="center" vertical="center" wrapText="1"/>
      <protection locked="0"/>
    </xf>
    <xf numFmtId="0" fontId="17" fillId="0" borderId="0" xfId="7" applyNumberFormat="1" applyFont="1" applyBorder="1" applyAlignment="1">
      <alignment horizontal="left" vertical="top" wrapText="1"/>
    </xf>
    <xf numFmtId="0" fontId="15" fillId="0" borderId="1" xfId="7" applyFont="1" applyBorder="1" applyAlignment="1" applyProtection="1">
      <alignment horizontal="left" vertical="center" wrapText="1"/>
      <protection locked="0"/>
    </xf>
    <xf numFmtId="0" fontId="17" fillId="0" borderId="0" xfId="1" applyFont="1" applyAlignment="1">
      <alignment horizontal="right" wrapText="1"/>
    </xf>
    <xf numFmtId="0" fontId="15" fillId="0" borderId="0" xfId="7" applyFont="1" applyBorder="1" applyAlignment="1" applyProtection="1">
      <alignment horizontal="left" wrapText="1"/>
      <protection locked="0"/>
    </xf>
    <xf numFmtId="49" fontId="29" fillId="0" borderId="3" xfId="0" applyNumberFormat="1" applyFont="1" applyBorder="1" applyAlignment="1">
      <alignment horizontal="left" vertical="center"/>
    </xf>
    <xf numFmtId="49" fontId="26" fillId="2" borderId="3" xfId="0" applyNumberFormat="1" applyFont="1" applyFill="1" applyBorder="1" applyAlignment="1">
      <alignment vertical="center" wrapText="1"/>
    </xf>
    <xf numFmtId="49" fontId="20" fillId="6" borderId="3" xfId="17" applyNumberFormat="1" applyFont="1" applyFill="1" applyBorder="1" applyAlignment="1">
      <alignment horizontal="center" vertical="center" wrapText="1"/>
    </xf>
    <xf numFmtId="0" fontId="21" fillId="2" borderId="1" xfId="7" applyFont="1" applyFill="1" applyBorder="1" applyAlignment="1" applyProtection="1">
      <alignment horizontal="center" vertical="center" wrapText="1"/>
      <protection locked="0"/>
    </xf>
    <xf numFmtId="0" fontId="10" fillId="0" borderId="0" xfId="16" applyFont="1" applyBorder="1" applyAlignment="1">
      <alignment vertical="center" wrapText="1"/>
    </xf>
    <xf numFmtId="0" fontId="10" fillId="0" borderId="0" xfId="16" applyFont="1" applyBorder="1" applyAlignment="1">
      <alignment wrapText="1"/>
    </xf>
    <xf numFmtId="0" fontId="15" fillId="0" borderId="0" xfId="16" applyFont="1" applyFill="1" applyBorder="1" applyAlignment="1" applyProtection="1">
      <protection locked="0"/>
    </xf>
    <xf numFmtId="0" fontId="15" fillId="0" borderId="0" xfId="16" applyFont="1" applyFill="1" applyBorder="1" applyAlignment="1" applyProtection="1">
      <alignment wrapText="1"/>
      <protection locked="0"/>
    </xf>
    <xf numFmtId="0" fontId="15" fillId="0" borderId="0" xfId="16" applyFont="1" applyFill="1" applyBorder="1" applyAlignment="1" applyProtection="1">
      <alignment vertical="center"/>
      <protection locked="0"/>
    </xf>
    <xf numFmtId="0" fontId="15" fillId="0" borderId="0" xfId="16" applyFont="1" applyFill="1" applyBorder="1" applyAlignment="1" applyProtection="1">
      <alignment horizontal="left" vertical="center" wrapText="1"/>
      <protection locked="0"/>
    </xf>
    <xf numFmtId="0" fontId="10" fillId="0" borderId="0" xfId="16" applyFont="1" applyFill="1" applyBorder="1" applyAlignment="1">
      <alignment vertical="center" wrapText="1"/>
    </xf>
    <xf numFmtId="49" fontId="10" fillId="0" borderId="0" xfId="16" applyNumberFormat="1" applyFont="1" applyFill="1" applyBorder="1" applyAlignment="1">
      <alignment wrapText="1"/>
    </xf>
    <xf numFmtId="0" fontId="10" fillId="0" borderId="0" xfId="16" applyFont="1" applyFill="1" applyBorder="1" applyAlignment="1">
      <alignment wrapText="1"/>
    </xf>
    <xf numFmtId="0" fontId="15" fillId="0" borderId="0" xfId="16" applyFont="1" applyAlignment="1"/>
    <xf numFmtId="49" fontId="29" fillId="0" borderId="0" xfId="0" applyNumberFormat="1" applyFont="1" applyBorder="1" applyAlignment="1">
      <alignment horizontal="center" vertical="center"/>
    </xf>
    <xf numFmtId="49" fontId="28" fillId="0" borderId="0" xfId="0" applyNumberFormat="1" applyFont="1" applyBorder="1" applyAlignment="1">
      <alignment horizontal="left" vertical="center" wrapText="1"/>
    </xf>
    <xf numFmtId="49" fontId="20" fillId="0" borderId="0" xfId="17" applyNumberFormat="1" applyFont="1" applyFill="1" applyBorder="1" applyAlignment="1">
      <alignment horizontal="center" vertical="center" wrapText="1"/>
    </xf>
    <xf numFmtId="0" fontId="15" fillId="0" borderId="0" xfId="16" applyFont="1" applyAlignment="1">
      <alignment vertical="center"/>
    </xf>
    <xf numFmtId="0" fontId="15" fillId="0" borderId="0" xfId="7" applyFont="1" applyFill="1" applyAlignment="1" applyProtection="1">
      <alignment horizontal="left"/>
      <protection locked="0"/>
    </xf>
    <xf numFmtId="0" fontId="15" fillId="0" borderId="0" xfId="7" applyFont="1" applyFill="1" applyProtection="1">
      <protection locked="0"/>
    </xf>
    <xf numFmtId="0" fontId="15" fillId="0" borderId="0" xfId="6" applyFont="1" applyFill="1" applyBorder="1" applyAlignment="1">
      <alignment vertical="top" wrapText="1"/>
    </xf>
    <xf numFmtId="0" fontId="15" fillId="0" borderId="0" xfId="7" applyFont="1" applyFill="1" applyBorder="1" applyAlignment="1" applyProtection="1">
      <alignment vertical="center" wrapText="1"/>
      <protection locked="0"/>
    </xf>
    <xf numFmtId="0" fontId="15" fillId="0" borderId="0" xfId="7" applyFont="1" applyFill="1" applyBorder="1" applyAlignment="1" applyProtection="1">
      <alignment wrapText="1"/>
      <protection locked="0"/>
    </xf>
    <xf numFmtId="0" fontId="23" fillId="0" borderId="0" xfId="0" applyFont="1" applyFill="1" applyBorder="1" applyAlignment="1">
      <alignment vertical="top" wrapText="1"/>
    </xf>
    <xf numFmtId="0" fontId="15" fillId="0" borderId="0" xfId="7" applyFont="1" applyFill="1" applyBorder="1" applyAlignment="1" applyProtection="1">
      <protection locked="0"/>
    </xf>
    <xf numFmtId="49" fontId="28" fillId="0" borderId="3" xfId="0" applyNumberFormat="1" applyFont="1" applyBorder="1" applyAlignment="1">
      <alignment horizontal="left" vertical="center" wrapText="1"/>
    </xf>
    <xf numFmtId="0" fontId="17" fillId="0" borderId="0" xfId="16" applyNumberFormat="1" applyFont="1" applyAlignment="1" applyProtection="1">
      <alignment horizontal="left" vertical="top" wrapText="1"/>
      <protection locked="0"/>
    </xf>
    <xf numFmtId="49" fontId="20" fillId="6" borderId="3" xfId="17" applyNumberFormat="1" applyFont="1" applyFill="1" applyBorder="1" applyAlignment="1">
      <alignment horizontal="center" vertical="center" wrapText="1"/>
    </xf>
    <xf numFmtId="0" fontId="18" fillId="0" borderId="0" xfId="7" applyFont="1" applyAlignment="1" applyProtection="1">
      <alignment horizontal="left" wrapText="1"/>
      <protection locked="0"/>
    </xf>
    <xf numFmtId="0" fontId="24" fillId="0" borderId="0" xfId="7" applyFont="1" applyAlignment="1" applyProtection="1">
      <alignment horizontal="center" wrapText="1"/>
      <protection locked="0"/>
    </xf>
    <xf numFmtId="0" fontId="17" fillId="0" borderId="0" xfId="7" applyNumberFormat="1" applyFont="1" applyBorder="1" applyAlignment="1">
      <alignment horizontal="left" vertical="top" wrapText="1"/>
    </xf>
    <xf numFmtId="0" fontId="15" fillId="0" borderId="0" xfId="7" applyFont="1" applyAlignment="1" applyProtection="1">
      <alignment horizontal="left"/>
      <protection locked="0"/>
    </xf>
    <xf numFmtId="0" fontId="11" fillId="0" borderId="0" xfId="1" applyNumberFormat="1" applyFont="1" applyAlignment="1">
      <alignment horizontal="left" vertical="top" wrapText="1"/>
    </xf>
    <xf numFmtId="0" fontId="18" fillId="0" borderId="0" xfId="1" applyFont="1" applyAlignment="1">
      <alignment horizontal="left" vertical="top" wrapText="1"/>
    </xf>
    <xf numFmtId="0" fontId="15" fillId="0" borderId="0" xfId="7" applyFont="1" applyBorder="1" applyAlignment="1" applyProtection="1">
      <alignment horizontal="center" vertical="center" wrapText="1"/>
      <protection locked="0"/>
    </xf>
    <xf numFmtId="0" fontId="15" fillId="0" borderId="0" xfId="7" applyFont="1" applyBorder="1" applyAlignment="1" applyProtection="1">
      <alignment horizontal="left" vertical="center" wrapText="1"/>
      <protection locked="0"/>
    </xf>
    <xf numFmtId="0" fontId="18" fillId="0" borderId="0" xfId="7" applyFont="1" applyBorder="1" applyAlignment="1" applyProtection="1">
      <alignment horizontal="center" vertical="center" wrapText="1"/>
      <protection locked="0"/>
    </xf>
    <xf numFmtId="3" fontId="28" fillId="0" borderId="0" xfId="7" applyNumberFormat="1" applyFont="1" applyBorder="1" applyAlignment="1" applyProtection="1">
      <alignment horizontal="center" vertical="center" wrapText="1"/>
      <protection locked="0"/>
    </xf>
    <xf numFmtId="0" fontId="18" fillId="0" borderId="0" xfId="7" applyFont="1" applyBorder="1" applyAlignment="1" applyProtection="1">
      <alignment horizontal="left" vertical="center" wrapText="1"/>
      <protection locked="0"/>
    </xf>
    <xf numFmtId="164" fontId="18" fillId="0" borderId="0" xfId="7" applyNumberFormat="1" applyFont="1" applyFill="1" applyBorder="1" applyAlignment="1" applyProtection="1">
      <alignment horizontal="right" vertical="center" wrapText="1"/>
      <protection locked="0"/>
    </xf>
    <xf numFmtId="9" fontId="18" fillId="0" borderId="0" xfId="7" applyNumberFormat="1" applyFont="1" applyBorder="1" applyAlignment="1" applyProtection="1">
      <alignment horizontal="center" vertical="center" wrapText="1"/>
      <protection locked="0"/>
    </xf>
    <xf numFmtId="164" fontId="18" fillId="0" borderId="0" xfId="7" applyNumberFormat="1" applyFont="1" applyBorder="1" applyAlignment="1" applyProtection="1">
      <alignment horizontal="right" vertical="center" wrapText="1"/>
      <protection locked="0"/>
    </xf>
    <xf numFmtId="9" fontId="18" fillId="0" borderId="0" xfId="7" applyNumberFormat="1" applyFont="1" applyFill="1" applyBorder="1" applyAlignment="1" applyProtection="1">
      <alignment horizontal="center" vertical="center" wrapText="1"/>
      <protection locked="0"/>
    </xf>
    <xf numFmtId="164" fontId="17" fillId="0" borderId="0" xfId="7" applyNumberFormat="1" applyFont="1" applyFill="1" applyBorder="1" applyAlignment="1" applyProtection="1">
      <alignment vertical="center" wrapText="1"/>
      <protection locked="0"/>
    </xf>
    <xf numFmtId="164" fontId="15" fillId="8" borderId="7" xfId="7" applyNumberFormat="1" applyFont="1" applyFill="1" applyBorder="1" applyAlignment="1" applyProtection="1">
      <alignment horizontal="right"/>
      <protection locked="0"/>
    </xf>
    <xf numFmtId="49" fontId="26" fillId="0" borderId="2" xfId="0" applyNumberFormat="1" applyFont="1" applyFill="1" applyBorder="1" applyAlignment="1">
      <alignment vertical="center" wrapText="1"/>
    </xf>
    <xf numFmtId="49" fontId="29" fillId="0" borderId="2" xfId="0" applyNumberFormat="1" applyFont="1" applyBorder="1" applyAlignment="1">
      <alignment horizontal="center" vertical="center"/>
    </xf>
    <xf numFmtId="49" fontId="28" fillId="2" borderId="3" xfId="0" applyNumberFormat="1" applyFont="1" applyFill="1" applyBorder="1" applyAlignment="1">
      <alignment vertical="center" wrapText="1"/>
    </xf>
    <xf numFmtId="49" fontId="28" fillId="2" borderId="3" xfId="0" applyNumberFormat="1" applyFont="1" applyFill="1" applyBorder="1" applyAlignment="1">
      <alignment horizontal="center" vertical="center" wrapText="1"/>
    </xf>
    <xf numFmtId="49" fontId="28" fillId="2" borderId="2" xfId="0" applyNumberFormat="1" applyFont="1" applyFill="1" applyBorder="1" applyAlignment="1">
      <alignment vertical="center" wrapText="1"/>
    </xf>
    <xf numFmtId="49" fontId="28" fillId="0" borderId="2" xfId="0" applyNumberFormat="1" applyFont="1" applyFill="1" applyBorder="1" applyAlignment="1">
      <alignment horizontal="center" vertical="center" wrapText="1"/>
    </xf>
    <xf numFmtId="0" fontId="18" fillId="0" borderId="0" xfId="16" applyFont="1" applyBorder="1" applyAlignment="1" applyProtection="1">
      <alignment wrapText="1"/>
      <protection locked="0"/>
    </xf>
    <xf numFmtId="0" fontId="18" fillId="0" borderId="8" xfId="1" applyFont="1" applyBorder="1" applyAlignment="1">
      <alignment horizontal="center"/>
    </xf>
    <xf numFmtId="0" fontId="18" fillId="0" borderId="0" xfId="1" applyFont="1" applyAlignment="1">
      <alignment horizontal="center"/>
    </xf>
    <xf numFmtId="0" fontId="17" fillId="0" borderId="0" xfId="1" applyNumberFormat="1" applyFont="1" applyAlignment="1">
      <alignment horizontal="left" vertical="top" wrapText="1"/>
    </xf>
    <xf numFmtId="0" fontId="19" fillId="0" borderId="0" xfId="1" applyFont="1" applyFill="1" applyAlignment="1">
      <alignment horizontal="center" wrapText="1"/>
    </xf>
    <xf numFmtId="0" fontId="15" fillId="0" borderId="0" xfId="16" applyFont="1" applyAlignment="1">
      <alignment horizontal="right"/>
    </xf>
    <xf numFmtId="0" fontId="15" fillId="0" borderId="0" xfId="7" applyFont="1" applyAlignment="1" applyProtection="1">
      <alignment horizontal="right"/>
      <protection locked="0"/>
    </xf>
    <xf numFmtId="0" fontId="15" fillId="0" borderId="0" xfId="7" applyFont="1" applyAlignment="1" applyProtection="1">
      <alignment horizontal="right" vertical="center" wrapText="1"/>
      <protection locked="0"/>
    </xf>
    <xf numFmtId="9" fontId="18" fillId="0" borderId="1" xfId="7" applyNumberFormat="1" applyFont="1" applyBorder="1" applyAlignment="1" applyProtection="1">
      <alignment horizontal="right" vertical="center" wrapText="1"/>
      <protection locked="0"/>
    </xf>
    <xf numFmtId="0" fontId="28" fillId="0" borderId="8" xfId="7" applyFont="1" applyBorder="1" applyAlignment="1" applyProtection="1">
      <alignment horizontal="left" wrapText="1"/>
      <protection locked="0"/>
    </xf>
    <xf numFmtId="0" fontId="18" fillId="0" borderId="8" xfId="1" applyFont="1" applyBorder="1" applyAlignment="1">
      <alignment horizontal="left"/>
    </xf>
    <xf numFmtId="0" fontId="15" fillId="0" borderId="8" xfId="7" applyFont="1" applyBorder="1" applyAlignment="1" applyProtection="1">
      <alignment wrapText="1"/>
      <protection locked="0"/>
    </xf>
    <xf numFmtId="0" fontId="22" fillId="0" borderId="0" xfId="7" applyFont="1" applyAlignment="1" applyProtection="1">
      <alignment vertical="center" wrapText="1"/>
      <protection locked="0"/>
    </xf>
    <xf numFmtId="0" fontId="15" fillId="0" borderId="0" xfId="7" applyFont="1" applyAlignment="1" applyProtection="1">
      <alignment horizontal="center" wrapText="1"/>
      <protection locked="0"/>
    </xf>
    <xf numFmtId="0" fontId="11" fillId="0" borderId="0" xfId="1" applyNumberFormat="1" applyFont="1" applyAlignment="1">
      <alignment horizontal="left" vertical="top" wrapText="1"/>
    </xf>
    <xf numFmtId="0" fontId="18" fillId="0" borderId="0" xfId="1" applyFont="1" applyAlignment="1">
      <alignment horizontal="left" vertical="top" wrapText="1"/>
    </xf>
    <xf numFmtId="0" fontId="17" fillId="0" borderId="0" xfId="16" applyNumberFormat="1" applyFont="1" applyAlignment="1" applyProtection="1">
      <alignment horizontal="left" vertical="top" wrapText="1"/>
      <protection locked="0"/>
    </xf>
    <xf numFmtId="49" fontId="20" fillId="6" borderId="3" xfId="17" applyNumberFormat="1" applyFont="1" applyFill="1" applyBorder="1" applyAlignment="1">
      <alignment horizontal="center" vertical="center" wrapText="1"/>
    </xf>
    <xf numFmtId="0" fontId="32" fillId="0" borderId="0" xfId="7" applyNumberFormat="1" applyFont="1" applyAlignment="1" applyProtection="1">
      <alignment horizontal="left" wrapText="1"/>
      <protection locked="0"/>
    </xf>
    <xf numFmtId="0" fontId="24" fillId="0" borderId="0" xfId="7" applyFont="1" applyAlignment="1" applyProtection="1">
      <alignment horizontal="center" wrapText="1"/>
      <protection locked="0"/>
    </xf>
    <xf numFmtId="0" fontId="15" fillId="0" borderId="0" xfId="7" applyFont="1" applyAlignment="1" applyProtection="1">
      <alignment horizontal="right"/>
      <protection locked="0"/>
    </xf>
    <xf numFmtId="0" fontId="15" fillId="0" borderId="0" xfId="7" applyFont="1" applyAlignment="1" applyProtection="1">
      <alignment horizontal="center" wrapText="1"/>
      <protection locked="0"/>
    </xf>
    <xf numFmtId="49" fontId="28" fillId="0" borderId="2" xfId="0" applyNumberFormat="1" applyFont="1" applyFill="1" applyBorder="1" applyAlignment="1">
      <alignment horizontal="right" vertical="center" wrapText="1"/>
    </xf>
    <xf numFmtId="0" fontId="18" fillId="0" borderId="0" xfId="6" applyFont="1" applyBorder="1" applyAlignment="1">
      <alignment vertical="top" wrapText="1"/>
    </xf>
    <xf numFmtId="0" fontId="18" fillId="0" borderId="0" xfId="16" applyFont="1" applyFill="1" applyBorder="1" applyAlignment="1" applyProtection="1">
      <protection locked="0"/>
    </xf>
    <xf numFmtId="0" fontId="18" fillId="0" borderId="0" xfId="16" applyFont="1" applyAlignment="1">
      <alignment horizontal="center"/>
    </xf>
    <xf numFmtId="0" fontId="18" fillId="0" borderId="0" xfId="16" applyFont="1" applyAlignment="1" applyProtection="1">
      <protection locked="0"/>
    </xf>
    <xf numFmtId="0" fontId="18" fillId="0" borderId="0" xfId="16" applyFont="1" applyAlignment="1">
      <alignment horizontal="right" vertical="center"/>
    </xf>
    <xf numFmtId="49" fontId="26" fillId="6" borderId="3" xfId="0" applyNumberFormat="1" applyFont="1" applyFill="1" applyBorder="1" applyAlignment="1">
      <alignment vertical="center" wrapText="1"/>
    </xf>
    <xf numFmtId="49" fontId="28" fillId="2" borderId="3" xfId="0" applyNumberFormat="1" applyFont="1" applyFill="1" applyBorder="1" applyAlignment="1">
      <alignment horizontal="left" vertical="center" wrapText="1"/>
    </xf>
    <xf numFmtId="49" fontId="28" fillId="2" borderId="19" xfId="0" applyNumberFormat="1" applyFont="1" applyFill="1" applyBorder="1" applyAlignment="1">
      <alignment vertical="center" wrapText="1"/>
    </xf>
    <xf numFmtId="49" fontId="28" fillId="2" borderId="0" xfId="0" applyNumberFormat="1" applyFont="1" applyFill="1" applyBorder="1" applyAlignment="1">
      <alignment vertical="center" wrapText="1"/>
    </xf>
    <xf numFmtId="49" fontId="28" fillId="2" borderId="0" xfId="0" applyNumberFormat="1" applyFont="1" applyFill="1" applyBorder="1" applyAlignment="1">
      <alignment horizontal="left" vertical="center" wrapText="1"/>
    </xf>
    <xf numFmtId="49" fontId="28" fillId="2" borderId="28" xfId="0" applyNumberFormat="1" applyFont="1" applyFill="1" applyBorder="1" applyAlignment="1">
      <alignment vertical="center" wrapText="1"/>
    </xf>
    <xf numFmtId="49" fontId="28" fillId="2" borderId="18" xfId="0" applyNumberFormat="1" applyFont="1" applyFill="1" applyBorder="1" applyAlignment="1">
      <alignment vertical="center" wrapText="1"/>
    </xf>
    <xf numFmtId="0" fontId="17" fillId="0" borderId="0" xfId="7" applyNumberFormat="1" applyFont="1" applyBorder="1" applyAlignment="1">
      <alignment horizontal="left" vertical="top" wrapText="1"/>
    </xf>
    <xf numFmtId="0" fontId="18" fillId="0" borderId="0" xfId="7" applyFont="1" applyAlignment="1" applyProtection="1">
      <alignment horizontal="left" wrapText="1"/>
      <protection locked="0"/>
    </xf>
    <xf numFmtId="0" fontId="32" fillId="0" borderId="0" xfId="7" applyNumberFormat="1" applyFont="1" applyAlignment="1" applyProtection="1">
      <alignment horizontal="left" wrapText="1"/>
      <protection locked="0"/>
    </xf>
    <xf numFmtId="0" fontId="24" fillId="0" borderId="0" xfId="7" applyFont="1" applyAlignment="1" applyProtection="1">
      <alignment horizontal="center" wrapText="1"/>
      <protection locked="0"/>
    </xf>
    <xf numFmtId="0" fontId="15" fillId="0" borderId="0" xfId="7" applyFont="1" applyAlignment="1" applyProtection="1">
      <alignment horizontal="left"/>
      <protection locked="0"/>
    </xf>
    <xf numFmtId="0" fontId="28" fillId="0" borderId="8" xfId="7" applyFont="1" applyBorder="1" applyAlignment="1" applyProtection="1">
      <alignment horizontal="left" wrapText="1"/>
      <protection locked="0"/>
    </xf>
    <xf numFmtId="49" fontId="28" fillId="2" borderId="29" xfId="0" applyNumberFormat="1" applyFont="1" applyFill="1" applyBorder="1" applyAlignment="1">
      <alignment vertical="center" wrapText="1"/>
    </xf>
    <xf numFmtId="0" fontId="37" fillId="0" borderId="3" xfId="7" applyFont="1" applyBorder="1" applyAlignment="1" applyProtection="1">
      <alignment horizontal="center" vertical="center" wrapText="1"/>
      <protection locked="0"/>
    </xf>
    <xf numFmtId="164" fontId="37" fillId="0" borderId="3" xfId="7" applyNumberFormat="1" applyFont="1" applyFill="1" applyBorder="1" applyAlignment="1" applyProtection="1">
      <alignment horizontal="right" vertical="center" wrapText="1"/>
      <protection locked="0"/>
    </xf>
    <xf numFmtId="9" fontId="37" fillId="0" borderId="3" xfId="7" applyNumberFormat="1" applyFont="1" applyBorder="1" applyAlignment="1" applyProtection="1">
      <alignment horizontal="center" vertical="center" wrapText="1"/>
      <protection locked="0"/>
    </xf>
    <xf numFmtId="164" fontId="37" fillId="0" borderId="3" xfId="7" applyNumberFormat="1" applyFont="1" applyBorder="1" applyAlignment="1" applyProtection="1">
      <alignment horizontal="right" vertical="center" wrapText="1"/>
      <protection locked="0"/>
    </xf>
    <xf numFmtId="9" fontId="37" fillId="0" borderId="3" xfId="7" applyNumberFormat="1" applyFont="1" applyFill="1" applyBorder="1" applyAlignment="1" applyProtection="1">
      <alignment horizontal="center" vertical="center" wrapText="1"/>
      <protection locked="0"/>
    </xf>
    <xf numFmtId="0" fontId="37" fillId="0" borderId="3" xfId="0" applyFont="1" applyBorder="1" applyAlignment="1">
      <alignment horizontal="center" vertical="center" wrapText="1"/>
    </xf>
    <xf numFmtId="164" fontId="15" fillId="0" borderId="31" xfId="7" applyNumberFormat="1" applyFont="1" applyBorder="1" applyAlignment="1" applyProtection="1">
      <alignment vertical="center" wrapText="1"/>
      <protection locked="0"/>
    </xf>
    <xf numFmtId="0" fontId="15" fillId="0" borderId="3" xfId="7" applyFont="1" applyBorder="1" applyAlignment="1" applyProtection="1">
      <alignment horizontal="center"/>
      <protection locked="0"/>
    </xf>
    <xf numFmtId="164" fontId="15" fillId="0" borderId="35" xfId="7" applyNumberFormat="1" applyFont="1" applyBorder="1" applyAlignment="1" applyProtection="1">
      <alignment vertical="center" wrapText="1"/>
      <protection locked="0"/>
    </xf>
    <xf numFmtId="164" fontId="17" fillId="8" borderId="38" xfId="7" applyNumberFormat="1" applyFont="1" applyFill="1" applyBorder="1" applyAlignment="1" applyProtection="1">
      <alignment vertical="center" wrapText="1"/>
      <protection locked="0"/>
    </xf>
    <xf numFmtId="164" fontId="15" fillId="0" borderId="37" xfId="7" applyNumberFormat="1" applyFont="1" applyBorder="1" applyAlignment="1" applyProtection="1">
      <alignment vertical="center" wrapText="1"/>
      <protection locked="0"/>
    </xf>
    <xf numFmtId="9" fontId="37" fillId="0" borderId="3" xfId="7" applyNumberFormat="1" applyFont="1" applyFill="1" applyBorder="1" applyAlignment="1" applyProtection="1">
      <alignment horizontal="right" vertical="center" wrapText="1"/>
      <protection locked="0"/>
    </xf>
    <xf numFmtId="0" fontId="38" fillId="0" borderId="0" xfId="0" applyFont="1" applyFill="1" applyBorder="1" applyAlignment="1">
      <alignment vertical="center" wrapText="1"/>
    </xf>
    <xf numFmtId="0" fontId="37" fillId="0" borderId="0" xfId="0" applyFont="1" applyBorder="1" applyAlignment="1">
      <alignment horizontal="center" vertical="center" wrapText="1"/>
    </xf>
    <xf numFmtId="0" fontId="37" fillId="0" borderId="0" xfId="0" applyFont="1" applyBorder="1" applyAlignment="1">
      <alignment vertical="center" wrapText="1"/>
    </xf>
    <xf numFmtId="164" fontId="37" fillId="0" borderId="0" xfId="7" applyNumberFormat="1" applyFont="1" applyBorder="1" applyAlignment="1" applyProtection="1">
      <alignment horizontal="right" vertical="center" wrapText="1"/>
      <protection locked="0"/>
    </xf>
    <xf numFmtId="9" fontId="37" fillId="0" borderId="0" xfId="7" applyNumberFormat="1" applyFont="1" applyFill="1" applyBorder="1" applyAlignment="1" applyProtection="1">
      <alignment horizontal="right" vertical="center" wrapText="1"/>
      <protection locked="0"/>
    </xf>
    <xf numFmtId="164" fontId="37" fillId="0" borderId="0" xfId="7" applyNumberFormat="1" applyFont="1" applyFill="1" applyBorder="1" applyAlignment="1" applyProtection="1">
      <alignment horizontal="right" vertical="center" wrapText="1"/>
      <protection locked="0"/>
    </xf>
    <xf numFmtId="0" fontId="18" fillId="0" borderId="0" xfId="16" applyFont="1" applyAlignment="1" applyProtection="1">
      <alignment horizontal="left" wrapText="1"/>
      <protection locked="0"/>
    </xf>
    <xf numFmtId="49" fontId="20" fillId="6" borderId="3" xfId="17" applyNumberFormat="1" applyFont="1" applyFill="1" applyBorder="1" applyAlignment="1">
      <alignment horizontal="center" vertical="top" wrapText="1"/>
    </xf>
    <xf numFmtId="0" fontId="37" fillId="5" borderId="3" xfId="7" applyFont="1" applyFill="1" applyBorder="1" applyAlignment="1" applyProtection="1">
      <alignment horizontal="center" vertical="top" wrapText="1"/>
      <protection locked="0"/>
    </xf>
    <xf numFmtId="0" fontId="37" fillId="5" borderId="3" xfId="7" applyFont="1" applyFill="1" applyBorder="1" applyAlignment="1" applyProtection="1">
      <alignment horizontal="center" vertical="center" wrapText="1"/>
      <protection locked="0"/>
    </xf>
    <xf numFmtId="164" fontId="37" fillId="0" borderId="31" xfId="7" applyNumberFormat="1" applyFont="1" applyFill="1" applyBorder="1" applyAlignment="1" applyProtection="1">
      <alignment horizontal="right" vertical="center" wrapText="1"/>
      <protection locked="0"/>
    </xf>
    <xf numFmtId="0" fontId="16" fillId="0" borderId="3" xfId="7" applyFont="1" applyFill="1" applyBorder="1" applyAlignment="1" applyProtection="1">
      <alignment horizontal="left" vertical="top"/>
      <protection locked="0"/>
    </xf>
    <xf numFmtId="3" fontId="38" fillId="0" borderId="3" xfId="7" applyNumberFormat="1" applyFont="1" applyBorder="1" applyAlignment="1" applyProtection="1">
      <alignment horizontal="center" vertical="center" wrapText="1"/>
      <protection locked="0"/>
    </xf>
    <xf numFmtId="0" fontId="38" fillId="0" borderId="3" xfId="0" applyFont="1" applyBorder="1" applyAlignment="1">
      <alignment horizontal="center" vertical="center" wrapText="1"/>
    </xf>
    <xf numFmtId="0" fontId="15" fillId="0" borderId="3" xfId="7" applyFont="1" applyFill="1" applyBorder="1" applyAlignment="1" applyProtection="1">
      <alignment horizontal="left" vertical="top"/>
      <protection locked="0"/>
    </xf>
    <xf numFmtId="164" fontId="37" fillId="0" borderId="40" xfId="7" applyNumberFormat="1" applyFont="1" applyFill="1" applyBorder="1" applyAlignment="1" applyProtection="1">
      <alignment horizontal="right" vertical="center" wrapText="1"/>
      <protection locked="0"/>
    </xf>
    <xf numFmtId="164" fontId="37" fillId="0" borderId="3" xfId="7" applyNumberFormat="1" applyFont="1" applyFill="1" applyBorder="1" applyAlignment="1" applyProtection="1">
      <alignment horizontal="center" vertical="top" wrapText="1"/>
      <protection locked="0"/>
    </xf>
    <xf numFmtId="9" fontId="37" fillId="0" borderId="3" xfId="7" applyNumberFormat="1" applyFont="1" applyFill="1" applyBorder="1" applyAlignment="1" applyProtection="1">
      <alignment horizontal="center" vertical="top" wrapText="1"/>
      <protection locked="0"/>
    </xf>
    <xf numFmtId="164" fontId="15" fillId="0" borderId="42" xfId="7" applyNumberFormat="1" applyFont="1" applyBorder="1" applyAlignment="1" applyProtection="1">
      <alignment vertical="center" wrapText="1"/>
      <protection locked="0"/>
    </xf>
    <xf numFmtId="0" fontId="15" fillId="0" borderId="43" xfId="7" applyFont="1" applyBorder="1" applyAlignment="1" applyProtection="1">
      <alignment horizontal="center"/>
      <protection locked="0"/>
    </xf>
    <xf numFmtId="0" fontId="18" fillId="0" borderId="12" xfId="7" applyFont="1" applyBorder="1" applyAlignment="1" applyProtection="1">
      <alignment horizontal="center" vertical="center" wrapText="1"/>
      <protection locked="0"/>
    </xf>
    <xf numFmtId="0" fontId="15" fillId="0" borderId="12" xfId="7" applyFont="1" applyBorder="1" applyAlignment="1" applyProtection="1">
      <alignment horizontal="left" vertical="center" wrapText="1"/>
      <protection locked="0"/>
    </xf>
    <xf numFmtId="164" fontId="36" fillId="7" borderId="41" xfId="7" applyNumberFormat="1" applyFont="1" applyFill="1" applyBorder="1" applyAlignment="1" applyProtection="1">
      <alignment horizontal="right" vertical="center" wrapText="1"/>
    </xf>
    <xf numFmtId="164" fontId="37" fillId="0" borderId="3" xfId="7" applyNumberFormat="1" applyFont="1" applyFill="1" applyBorder="1" applyAlignment="1" applyProtection="1">
      <alignment horizontal="right" vertical="center" wrapText="1"/>
    </xf>
    <xf numFmtId="164" fontId="37" fillId="0" borderId="3" xfId="7" applyNumberFormat="1" applyFont="1" applyFill="1" applyBorder="1" applyAlignment="1" applyProtection="1">
      <alignment horizontal="center" vertical="center" wrapText="1"/>
      <protection locked="0"/>
    </xf>
    <xf numFmtId="9" fontId="37" fillId="0" borderId="3" xfId="7" applyNumberFormat="1" applyFont="1" applyFill="1" applyBorder="1" applyAlignment="1" applyProtection="1">
      <alignment horizontal="right" vertical="center" wrapText="1"/>
    </xf>
    <xf numFmtId="164" fontId="18" fillId="0" borderId="1" xfId="7" applyNumberFormat="1" applyFont="1" applyBorder="1" applyAlignment="1" applyProtection="1">
      <alignment horizontal="right" vertical="center" wrapText="1"/>
    </xf>
    <xf numFmtId="164" fontId="18" fillId="0" borderId="1" xfId="7" applyNumberFormat="1" applyFont="1" applyFill="1" applyBorder="1" applyAlignment="1" applyProtection="1">
      <alignment horizontal="right" vertical="center" wrapText="1"/>
    </xf>
    <xf numFmtId="9" fontId="18" fillId="0" borderId="1" xfId="7" applyNumberFormat="1" applyFont="1" applyFill="1" applyBorder="1" applyAlignment="1" applyProtection="1">
      <alignment horizontal="right" vertical="center" wrapText="1"/>
    </xf>
    <xf numFmtId="164" fontId="18" fillId="0" borderId="36" xfId="7" applyNumberFormat="1" applyFont="1" applyFill="1" applyBorder="1" applyAlignment="1" applyProtection="1">
      <alignment horizontal="right" vertical="center" wrapText="1"/>
    </xf>
    <xf numFmtId="164" fontId="17" fillId="8" borderId="38" xfId="7" applyNumberFormat="1" applyFont="1" applyFill="1" applyBorder="1" applyAlignment="1" applyProtection="1">
      <alignment vertical="center" wrapText="1"/>
    </xf>
    <xf numFmtId="9" fontId="18" fillId="0" borderId="1" xfId="7" applyNumberFormat="1" applyFont="1" applyFill="1" applyBorder="1" applyAlignment="1" applyProtection="1">
      <alignment horizontal="center" vertical="center" wrapText="1"/>
    </xf>
    <xf numFmtId="164" fontId="18" fillId="0" borderId="33" xfId="7" applyNumberFormat="1" applyFont="1" applyFill="1" applyBorder="1" applyAlignment="1" applyProtection="1">
      <alignment horizontal="right" vertical="center" wrapText="1"/>
    </xf>
    <xf numFmtId="164" fontId="17" fillId="7" borderId="34" xfId="7" applyNumberFormat="1" applyFont="1" applyFill="1" applyBorder="1" applyAlignment="1" applyProtection="1">
      <alignment vertical="center" wrapText="1"/>
    </xf>
    <xf numFmtId="164" fontId="17" fillId="8" borderId="6" xfId="7" applyNumberFormat="1" applyFont="1" applyFill="1" applyBorder="1" applyAlignment="1" applyProtection="1">
      <alignment vertical="center" wrapText="1"/>
    </xf>
    <xf numFmtId="164" fontId="37" fillId="0" borderId="3" xfId="7" applyNumberFormat="1" applyFont="1" applyBorder="1" applyAlignment="1" applyProtection="1">
      <alignment horizontal="right" vertical="center" wrapText="1"/>
    </xf>
    <xf numFmtId="9" fontId="37" fillId="0" borderId="3" xfId="7" applyNumberFormat="1" applyFont="1" applyFill="1" applyBorder="1" applyAlignment="1" applyProtection="1">
      <alignment horizontal="center" vertical="center" wrapText="1"/>
    </xf>
    <xf numFmtId="164" fontId="37" fillId="0" borderId="30" xfId="7" applyNumberFormat="1" applyFont="1" applyFill="1" applyBorder="1" applyAlignment="1" applyProtection="1">
      <alignment horizontal="right" vertical="center" wrapText="1"/>
    </xf>
    <xf numFmtId="164" fontId="17" fillId="7" borderId="32" xfId="7" applyNumberFormat="1" applyFont="1" applyFill="1" applyBorder="1" applyAlignment="1" applyProtection="1">
      <alignment vertical="center" wrapText="1"/>
    </xf>
    <xf numFmtId="164" fontId="15" fillId="0" borderId="0" xfId="7" applyNumberFormat="1" applyFont="1" applyBorder="1" applyAlignment="1" applyProtection="1">
      <alignment vertical="center" wrapText="1"/>
    </xf>
    <xf numFmtId="164" fontId="37" fillId="0" borderId="30" xfId="7" applyNumberFormat="1" applyFont="1" applyBorder="1" applyAlignment="1" applyProtection="1">
      <alignment horizontal="right" vertical="center" wrapText="1"/>
    </xf>
    <xf numFmtId="164" fontId="36" fillId="7" borderId="34" xfId="7" applyNumberFormat="1" applyFont="1" applyFill="1" applyBorder="1" applyAlignment="1" applyProtection="1">
      <alignment horizontal="right" vertical="center" wrapText="1"/>
    </xf>
    <xf numFmtId="164" fontId="37" fillId="0" borderId="0" xfId="7" applyNumberFormat="1" applyFont="1" applyFill="1" applyBorder="1" applyAlignment="1" applyProtection="1">
      <alignment horizontal="right" vertical="center" wrapText="1"/>
    </xf>
    <xf numFmtId="164" fontId="17" fillId="8" borderId="34" xfId="7" applyNumberFormat="1" applyFont="1" applyFill="1" applyBorder="1" applyAlignment="1" applyProtection="1">
      <alignment vertical="center" wrapText="1"/>
    </xf>
    <xf numFmtId="49" fontId="34" fillId="6" borderId="3" xfId="17" applyNumberFormat="1" applyFont="1" applyFill="1" applyBorder="1" applyAlignment="1">
      <alignment horizontal="center" vertical="center" wrapText="1"/>
    </xf>
    <xf numFmtId="49" fontId="34" fillId="6" borderId="3" xfId="17" applyNumberFormat="1" applyFont="1" applyFill="1" applyBorder="1" applyAlignment="1">
      <alignment horizontal="center" vertical="top" wrapText="1"/>
    </xf>
    <xf numFmtId="0" fontId="18" fillId="0" borderId="0" xfId="16" applyFont="1" applyBorder="1" applyAlignment="1">
      <alignment vertical="center"/>
    </xf>
    <xf numFmtId="49" fontId="34" fillId="6" borderId="3" xfId="0" applyNumberFormat="1" applyFont="1" applyFill="1" applyBorder="1" applyAlignment="1">
      <alignment horizontal="center" vertical="center" wrapText="1"/>
    </xf>
    <xf numFmtId="49" fontId="34" fillId="6" borderId="3" xfId="0" applyNumberFormat="1" applyFont="1" applyFill="1" applyBorder="1" applyAlignment="1">
      <alignment horizontal="center" vertical="top" wrapText="1"/>
    </xf>
    <xf numFmtId="49" fontId="20" fillId="6" borderId="3" xfId="0" applyNumberFormat="1" applyFont="1" applyFill="1" applyBorder="1" applyAlignment="1">
      <alignment horizontal="center" vertical="top" wrapText="1"/>
    </xf>
    <xf numFmtId="0" fontId="40" fillId="0" borderId="0" xfId="0" applyFont="1" applyAlignment="1">
      <alignment horizontal="left" vertical="top" wrapText="1"/>
    </xf>
    <xf numFmtId="0" fontId="43" fillId="0" borderId="0" xfId="0" applyFont="1" applyAlignment="1">
      <alignment horizontal="center" vertical="center"/>
    </xf>
    <xf numFmtId="0" fontId="44" fillId="0" borderId="0" xfId="0" applyFont="1" applyAlignment="1">
      <alignment horizontal="left" vertical="center" indent="15"/>
    </xf>
    <xf numFmtId="0" fontId="40" fillId="0" borderId="3" xfId="0" applyFont="1" applyBorder="1" applyAlignment="1">
      <alignment horizontal="center" vertical="center" wrapText="1"/>
    </xf>
    <xf numFmtId="0" fontId="41" fillId="0" borderId="3" xfId="0" applyFont="1" applyBorder="1" applyAlignment="1">
      <alignment horizontal="center" vertical="center" wrapText="1"/>
    </xf>
    <xf numFmtId="0" fontId="40" fillId="0" borderId="3" xfId="0" applyFont="1" applyBorder="1" applyAlignment="1">
      <alignment vertical="top" wrapText="1"/>
    </xf>
    <xf numFmtId="0" fontId="40" fillId="0" borderId="3" xfId="0" applyFont="1" applyBorder="1" applyAlignment="1">
      <alignment vertical="center" wrapText="1"/>
    </xf>
    <xf numFmtId="0" fontId="41" fillId="0" borderId="0" xfId="0" applyFont="1" applyAlignment="1"/>
    <xf numFmtId="0" fontId="41" fillId="0" borderId="0" xfId="0" applyFont="1" applyAlignment="1">
      <alignment horizontal="justify" vertical="center"/>
    </xf>
    <xf numFmtId="0" fontId="41" fillId="0" borderId="0" xfId="0" applyFont="1" applyBorder="1" applyAlignment="1">
      <alignment vertical="center"/>
    </xf>
    <xf numFmtId="0" fontId="45" fillId="0" borderId="0" xfId="0" applyFont="1" applyAlignment="1">
      <alignment vertical="center"/>
    </xf>
    <xf numFmtId="0" fontId="45" fillId="0" borderId="0" xfId="0" applyFont="1" applyAlignment="1"/>
    <xf numFmtId="0" fontId="40" fillId="0" borderId="3" xfId="0" applyFont="1" applyBorder="1" applyAlignment="1">
      <alignment horizontal="center" vertical="top" wrapText="1"/>
    </xf>
    <xf numFmtId="0" fontId="23" fillId="0" borderId="0" xfId="0" applyFont="1" applyAlignment="1"/>
    <xf numFmtId="0" fontId="23" fillId="0" borderId="0" xfId="0" applyFont="1" applyAlignment="1">
      <alignment horizontal="center" vertical="center"/>
    </xf>
    <xf numFmtId="0" fontId="23" fillId="0" borderId="3" xfId="0" applyFont="1" applyBorder="1" applyAlignment="1">
      <alignment vertical="top" wrapText="1"/>
    </xf>
    <xf numFmtId="49" fontId="28" fillId="2" borderId="3" xfId="0" applyNumberFormat="1" applyFont="1" applyFill="1" applyBorder="1" applyAlignment="1">
      <alignment horizontal="left" vertical="center" wrapText="1"/>
    </xf>
    <xf numFmtId="49" fontId="20" fillId="6" borderId="3" xfId="0" applyNumberFormat="1" applyFont="1" applyFill="1" applyBorder="1" applyAlignment="1">
      <alignment horizontal="center" vertical="center" wrapText="1"/>
    </xf>
    <xf numFmtId="49" fontId="28" fillId="0" borderId="3" xfId="0" applyNumberFormat="1" applyFont="1" applyBorder="1" applyAlignment="1">
      <alignment horizontal="left" vertical="center" wrapText="1"/>
    </xf>
    <xf numFmtId="49" fontId="28" fillId="2" borderId="39" xfId="0" applyNumberFormat="1" applyFont="1" applyFill="1" applyBorder="1" applyAlignment="1">
      <alignment vertical="center" wrapText="1"/>
    </xf>
    <xf numFmtId="49" fontId="28" fillId="2" borderId="44" xfId="0" applyNumberFormat="1" applyFont="1" applyFill="1" applyBorder="1" applyAlignment="1">
      <alignment vertical="center" wrapText="1"/>
    </xf>
    <xf numFmtId="49" fontId="28" fillId="2" borderId="45" xfId="0" applyNumberFormat="1" applyFont="1" applyFill="1" applyBorder="1" applyAlignment="1">
      <alignment vertical="center" wrapText="1"/>
    </xf>
    <xf numFmtId="0" fontId="11" fillId="0" borderId="0" xfId="1" applyNumberFormat="1" applyFont="1" applyAlignment="1">
      <alignment horizontal="left" vertical="top" wrapText="1"/>
    </xf>
    <xf numFmtId="0" fontId="18" fillId="0" borderId="0" xfId="1" applyFont="1" applyAlignment="1">
      <alignment horizontal="left" vertical="center" wrapText="1"/>
    </xf>
    <xf numFmtId="0" fontId="18" fillId="0" borderId="0" xfId="1" applyFont="1" applyAlignment="1">
      <alignment horizontal="center" vertical="center" wrapText="1"/>
    </xf>
    <xf numFmtId="0" fontId="15" fillId="0" borderId="0" xfId="1" applyFont="1" applyAlignment="1">
      <alignment horizontal="center" vertical="center" wrapText="1"/>
    </xf>
    <xf numFmtId="0" fontId="15" fillId="0" borderId="0" xfId="1" applyFont="1" applyBorder="1" applyAlignment="1">
      <alignment horizontal="left" wrapText="1"/>
    </xf>
    <xf numFmtId="0" fontId="18" fillId="0" borderId="2" xfId="1" applyFont="1" applyBorder="1" applyAlignment="1">
      <alignment horizontal="left" vertical="center" wrapText="1"/>
    </xf>
    <xf numFmtId="0" fontId="18" fillId="0" borderId="5" xfId="1" applyFont="1" applyBorder="1" applyAlignment="1">
      <alignment horizontal="left" vertical="center" wrapText="1"/>
    </xf>
    <xf numFmtId="0" fontId="18" fillId="0" borderId="0" xfId="1" applyFont="1" applyAlignment="1">
      <alignment horizontal="left" vertical="top"/>
    </xf>
    <xf numFmtId="0" fontId="17" fillId="0" borderId="0" xfId="1" applyNumberFormat="1" applyFont="1" applyAlignment="1">
      <alignment horizontal="left" vertical="top" wrapText="1"/>
    </xf>
    <xf numFmtId="0" fontId="11" fillId="0" borderId="0" xfId="1" applyNumberFormat="1" applyFont="1" applyAlignment="1">
      <alignment horizontal="left" vertical="top" wrapText="1"/>
    </xf>
    <xf numFmtId="0" fontId="10" fillId="0" borderId="0" xfId="1" applyFont="1" applyAlignment="1">
      <alignment horizontal="center"/>
    </xf>
    <xf numFmtId="0" fontId="19" fillId="0" borderId="0" xfId="1" applyFont="1" applyAlignment="1">
      <alignment horizontal="center"/>
    </xf>
    <xf numFmtId="0" fontId="18" fillId="0" borderId="3" xfId="1" applyFont="1" applyBorder="1" applyAlignment="1">
      <alignment horizontal="left" vertical="center" wrapText="1"/>
    </xf>
    <xf numFmtId="0" fontId="18" fillId="0" borderId="0" xfId="1" applyFont="1" applyAlignment="1">
      <alignment horizontal="left" vertical="center"/>
    </xf>
    <xf numFmtId="0" fontId="17" fillId="0" borderId="0" xfId="1" applyFont="1" applyAlignment="1">
      <alignment horizontal="left" wrapText="1"/>
    </xf>
    <xf numFmtId="0" fontId="18" fillId="0" borderId="3" xfId="1" applyFont="1" applyBorder="1" applyAlignment="1">
      <alignment horizontal="left"/>
    </xf>
    <xf numFmtId="0" fontId="25" fillId="0" borderId="0" xfId="1" applyFont="1" applyAlignment="1"/>
    <xf numFmtId="0" fontId="18" fillId="0" borderId="0" xfId="1" applyFont="1" applyAlignment="1">
      <alignment horizontal="left"/>
    </xf>
    <xf numFmtId="0" fontId="15" fillId="0" borderId="3" xfId="1" applyFont="1" applyBorder="1" applyAlignment="1">
      <alignment horizontal="left" vertical="top" wrapText="1"/>
    </xf>
    <xf numFmtId="1" fontId="18" fillId="0" borderId="3" xfId="1" applyNumberFormat="1" applyFont="1" applyBorder="1" applyAlignment="1">
      <alignment horizontal="left" vertical="center" wrapText="1"/>
    </xf>
    <xf numFmtId="0" fontId="21" fillId="0" borderId="3" xfId="1" applyFont="1" applyBorder="1" applyAlignment="1">
      <alignment horizontal="left" vertical="center" wrapText="1"/>
    </xf>
    <xf numFmtId="1" fontId="15" fillId="0" borderId="3" xfId="1" applyNumberFormat="1" applyFont="1" applyBorder="1" applyAlignment="1">
      <alignment horizontal="center" vertical="center" wrapText="1"/>
    </xf>
    <xf numFmtId="0" fontId="16" fillId="0" borderId="0" xfId="1" applyFont="1" applyAlignment="1">
      <alignment horizontal="left" vertical="center"/>
    </xf>
    <xf numFmtId="0" fontId="18" fillId="0" borderId="3" xfId="1" applyFont="1" applyFill="1" applyBorder="1" applyAlignment="1">
      <alignment horizontal="left" vertical="center" wrapText="1"/>
    </xf>
    <xf numFmtId="0" fontId="16" fillId="0" borderId="3" xfId="1" applyFont="1" applyBorder="1" applyAlignment="1">
      <alignment horizontal="left" vertical="center" wrapText="1"/>
    </xf>
    <xf numFmtId="0" fontId="17" fillId="0" borderId="3" xfId="1" applyFont="1" applyBorder="1" applyAlignment="1">
      <alignment horizontal="left" vertical="center" wrapText="1"/>
    </xf>
    <xf numFmtId="0" fontId="31" fillId="0" borderId="3" xfId="1" applyFont="1" applyBorder="1" applyAlignment="1">
      <alignment horizontal="left" vertical="center" wrapText="1"/>
    </xf>
    <xf numFmtId="0" fontId="17" fillId="0" borderId="2" xfId="1" applyFont="1" applyBorder="1" applyAlignment="1">
      <alignment horizontal="left" vertical="center" wrapText="1"/>
    </xf>
    <xf numFmtId="0" fontId="17" fillId="0" borderId="5" xfId="1" applyFont="1" applyBorder="1" applyAlignment="1">
      <alignment horizontal="left" vertical="center" wrapText="1"/>
    </xf>
    <xf numFmtId="0" fontId="18" fillId="0" borderId="0" xfId="1" applyFont="1" applyAlignment="1">
      <alignment horizontal="left" vertical="center" wrapText="1"/>
    </xf>
    <xf numFmtId="0" fontId="19" fillId="0" borderId="0" xfId="1" applyFont="1" applyAlignment="1">
      <alignment horizontal="center" wrapText="1"/>
    </xf>
    <xf numFmtId="0" fontId="18" fillId="0" borderId="0" xfId="1" applyFont="1" applyAlignment="1">
      <alignment horizontal="left" vertical="top" wrapText="1"/>
    </xf>
    <xf numFmtId="0" fontId="17" fillId="0" borderId="0" xfId="1" quotePrefix="1" applyNumberFormat="1" applyFont="1" applyBorder="1" applyAlignment="1">
      <alignment horizontal="left" vertical="top" wrapText="1"/>
    </xf>
    <xf numFmtId="0" fontId="17" fillId="0" borderId="0" xfId="1" applyNumberFormat="1" applyFont="1" applyBorder="1" applyAlignment="1">
      <alignment horizontal="left" vertical="top" wrapText="1"/>
    </xf>
    <xf numFmtId="0" fontId="18" fillId="0" borderId="0" xfId="1" quotePrefix="1" applyNumberFormat="1" applyFont="1" applyBorder="1" applyAlignment="1">
      <alignment horizontal="left" vertical="top" wrapText="1"/>
    </xf>
    <xf numFmtId="0" fontId="18" fillId="0" borderId="0" xfId="1" applyNumberFormat="1" applyFont="1" applyBorder="1" applyAlignment="1">
      <alignment horizontal="left" vertical="top" wrapText="1"/>
    </xf>
    <xf numFmtId="0" fontId="18" fillId="0" borderId="0" xfId="1" applyFont="1" applyAlignment="1">
      <alignment horizontal="left" wrapText="1"/>
    </xf>
    <xf numFmtId="0" fontId="28" fillId="0" borderId="0" xfId="1" applyFont="1" applyAlignment="1">
      <alignment horizontal="left" vertical="top" wrapText="1"/>
    </xf>
    <xf numFmtId="0" fontId="19" fillId="0" borderId="0" xfId="1" applyFont="1" applyFill="1" applyAlignment="1">
      <alignment horizontal="center" wrapText="1"/>
    </xf>
    <xf numFmtId="0" fontId="15" fillId="0" borderId="0" xfId="1" applyFont="1" applyAlignment="1">
      <alignment horizontal="left" vertical="center" wrapText="1"/>
    </xf>
    <xf numFmtId="0" fontId="15" fillId="0" borderId="0" xfId="1" applyFont="1" applyAlignment="1">
      <alignment horizontal="left" vertical="top" wrapText="1"/>
    </xf>
    <xf numFmtId="0" fontId="15" fillId="0" borderId="21" xfId="1" applyFont="1" applyBorder="1" applyAlignment="1">
      <alignment horizontal="left" vertical="center" wrapText="1"/>
    </xf>
    <xf numFmtId="0" fontId="18" fillId="0" borderId="0" xfId="1" applyFont="1" applyAlignment="1">
      <alignment horizontal="right" vertical="center"/>
    </xf>
    <xf numFmtId="0" fontId="18" fillId="0" borderId="0" xfId="1" applyFont="1" applyBorder="1" applyAlignment="1">
      <alignment horizontal="left" vertical="top" wrapText="1"/>
    </xf>
    <xf numFmtId="0" fontId="18" fillId="0" borderId="14" xfId="1" applyFont="1" applyBorder="1" applyAlignment="1">
      <alignment horizontal="left" vertical="top" wrapText="1"/>
    </xf>
    <xf numFmtId="0" fontId="18" fillId="5" borderId="3" xfId="1" applyFont="1" applyFill="1" applyBorder="1" applyAlignment="1">
      <alignment horizontal="left" vertical="center" wrapText="1"/>
    </xf>
    <xf numFmtId="0" fontId="18" fillId="0" borderId="3" xfId="1" applyFont="1" applyBorder="1" applyAlignment="1">
      <alignment horizontal="left" wrapText="1"/>
    </xf>
    <xf numFmtId="0" fontId="17" fillId="0" borderId="0" xfId="1" applyFont="1" applyAlignment="1">
      <alignment horizontal="left" vertical="center" wrapText="1"/>
    </xf>
    <xf numFmtId="0" fontId="19" fillId="0" borderId="0" xfId="1" applyFont="1" applyFill="1" applyAlignment="1">
      <alignment horizontal="center" vertical="center" wrapText="1"/>
    </xf>
    <xf numFmtId="0" fontId="17" fillId="0" borderId="0" xfId="1" applyNumberFormat="1" applyFont="1" applyAlignment="1">
      <alignment horizontal="left" vertical="center" wrapText="1"/>
    </xf>
    <xf numFmtId="0" fontId="15" fillId="0" borderId="0" xfId="16" applyFont="1" applyFill="1" applyBorder="1" applyAlignment="1" applyProtection="1">
      <alignment horizontal="left" wrapText="1"/>
      <protection locked="0"/>
    </xf>
    <xf numFmtId="49" fontId="28" fillId="0" borderId="19" xfId="0" applyNumberFormat="1" applyFont="1" applyBorder="1" applyAlignment="1">
      <alignment horizontal="left" vertical="center" wrapText="1"/>
    </xf>
    <xf numFmtId="49" fontId="28" fillId="0" borderId="20" xfId="0" applyNumberFormat="1" applyFont="1" applyBorder="1" applyAlignment="1">
      <alignment horizontal="left" vertical="center" wrapText="1"/>
    </xf>
    <xf numFmtId="49" fontId="18" fillId="0" borderId="0" xfId="16" applyNumberFormat="1" applyFont="1" applyAlignment="1" applyProtection="1">
      <alignment horizontal="center" wrapText="1"/>
      <protection locked="0"/>
    </xf>
    <xf numFmtId="0" fontId="18" fillId="0" borderId="0" xfId="16" applyFont="1" applyAlignment="1" applyProtection="1">
      <alignment horizontal="left" wrapText="1"/>
      <protection locked="0"/>
    </xf>
    <xf numFmtId="0" fontId="18" fillId="0" borderId="0" xfId="16" applyFont="1" applyFill="1" applyBorder="1" applyAlignment="1" applyProtection="1">
      <alignment horizontal="left" wrapText="1"/>
      <protection locked="0"/>
    </xf>
    <xf numFmtId="49" fontId="28" fillId="0" borderId="19" xfId="0" applyNumberFormat="1" applyFont="1" applyFill="1" applyBorder="1" applyAlignment="1">
      <alignment horizontal="left" vertical="center" wrapText="1"/>
    </xf>
    <xf numFmtId="49" fontId="28" fillId="0" borderId="20" xfId="0" applyNumberFormat="1" applyFont="1" applyFill="1" applyBorder="1" applyAlignment="1">
      <alignment horizontal="left" vertical="center" wrapText="1"/>
    </xf>
    <xf numFmtId="49" fontId="28" fillId="0" borderId="17" xfId="0" applyNumberFormat="1" applyFont="1" applyBorder="1" applyAlignment="1">
      <alignment horizontal="left" vertical="center" wrapText="1"/>
    </xf>
    <xf numFmtId="0" fontId="17" fillId="0" borderId="0" xfId="16" applyFont="1" applyAlignment="1" applyProtection="1">
      <alignment horizontal="left" vertical="center" wrapText="1"/>
      <protection locked="0"/>
    </xf>
    <xf numFmtId="0" fontId="19" fillId="0" borderId="0" xfId="16" applyFont="1" applyAlignment="1" applyProtection="1">
      <alignment horizontal="center" vertical="center" wrapText="1"/>
      <protection locked="0"/>
    </xf>
    <xf numFmtId="49" fontId="20" fillId="6" borderId="3" xfId="17" applyNumberFormat="1" applyFont="1" applyFill="1" applyBorder="1" applyAlignment="1">
      <alignment horizontal="center" vertical="top" wrapText="1"/>
    </xf>
    <xf numFmtId="49" fontId="21" fillId="6" borderId="3" xfId="17" applyNumberFormat="1" applyFont="1" applyFill="1" applyBorder="1" applyAlignment="1">
      <alignment horizontal="center" vertical="top" wrapText="1"/>
    </xf>
    <xf numFmtId="49" fontId="26" fillId="2" borderId="3" xfId="17" applyNumberFormat="1" applyFont="1" applyFill="1" applyBorder="1" applyAlignment="1">
      <alignment horizontal="left" vertical="top" wrapText="1"/>
    </xf>
    <xf numFmtId="49" fontId="26" fillId="2" borderId="2" xfId="17" applyNumberFormat="1" applyFont="1" applyFill="1" applyBorder="1" applyAlignment="1">
      <alignment horizontal="left" vertical="top" wrapText="1"/>
    </xf>
    <xf numFmtId="49" fontId="26" fillId="2" borderId="18" xfId="17" applyNumberFormat="1" applyFont="1" applyFill="1" applyBorder="1" applyAlignment="1">
      <alignment horizontal="left" vertical="top" wrapText="1"/>
    </xf>
    <xf numFmtId="49" fontId="26" fillId="2" borderId="23" xfId="17" applyNumberFormat="1" applyFont="1" applyFill="1" applyBorder="1" applyAlignment="1">
      <alignment horizontal="left" vertical="top" wrapText="1"/>
    </xf>
    <xf numFmtId="0" fontId="17" fillId="0" borderId="0" xfId="16" applyNumberFormat="1" applyFont="1" applyAlignment="1" applyProtection="1">
      <alignment horizontal="left" vertical="top" wrapText="1"/>
      <protection locked="0"/>
    </xf>
    <xf numFmtId="49" fontId="20" fillId="6" borderId="3" xfId="17" applyNumberFormat="1" applyFont="1" applyFill="1" applyBorder="1" applyAlignment="1">
      <alignment horizontal="left" vertical="top" wrapText="1"/>
    </xf>
    <xf numFmtId="49" fontId="26" fillId="0" borderId="19" xfId="0" applyNumberFormat="1" applyFont="1" applyFill="1" applyBorder="1" applyAlignment="1">
      <alignment horizontal="left" vertical="center" wrapText="1"/>
    </xf>
    <xf numFmtId="49" fontId="26" fillId="0" borderId="20" xfId="0" applyNumberFormat="1" applyFont="1" applyFill="1" applyBorder="1" applyAlignment="1">
      <alignment horizontal="left" vertical="center" wrapText="1"/>
    </xf>
    <xf numFmtId="0" fontId="10" fillId="0" borderId="0" xfId="17" applyFont="1" applyAlignment="1">
      <alignment horizontal="center" wrapText="1"/>
    </xf>
    <xf numFmtId="0" fontId="15" fillId="0" borderId="0" xfId="17" applyFont="1" applyAlignment="1">
      <alignment horizontal="left" wrapText="1"/>
    </xf>
    <xf numFmtId="0" fontId="18" fillId="0" borderId="0" xfId="16" applyFont="1" applyAlignment="1">
      <alignment horizontal="center" vertical="center"/>
    </xf>
    <xf numFmtId="0" fontId="15" fillId="0" borderId="0" xfId="16" applyFont="1" applyAlignment="1" applyProtection="1">
      <alignment horizontal="left" wrapText="1"/>
      <protection locked="0"/>
    </xf>
    <xf numFmtId="49" fontId="28" fillId="2" borderId="2" xfId="0" applyNumberFormat="1" applyFont="1" applyFill="1" applyBorder="1" applyAlignment="1">
      <alignment horizontal="left" vertical="center" wrapText="1"/>
    </xf>
    <xf numFmtId="49" fontId="28" fillId="2" borderId="4" xfId="0" applyNumberFormat="1" applyFont="1" applyFill="1" applyBorder="1" applyAlignment="1">
      <alignment horizontal="left" vertical="center" wrapText="1"/>
    </xf>
    <xf numFmtId="49" fontId="28" fillId="2" borderId="5" xfId="0" applyNumberFormat="1" applyFont="1" applyFill="1" applyBorder="1" applyAlignment="1">
      <alignment horizontal="left" vertical="center" wrapText="1"/>
    </xf>
    <xf numFmtId="49" fontId="28" fillId="0" borderId="2"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5" xfId="0" applyNumberFormat="1" applyFont="1" applyBorder="1" applyAlignment="1">
      <alignment horizontal="left" vertical="center" wrapText="1"/>
    </xf>
    <xf numFmtId="49" fontId="10" fillId="0" borderId="0" xfId="16" applyNumberFormat="1" applyFont="1" applyAlignment="1">
      <alignment horizontal="center" wrapText="1"/>
    </xf>
    <xf numFmtId="49" fontId="26" fillId="5" borderId="3" xfId="17" applyNumberFormat="1" applyFont="1" applyFill="1" applyBorder="1" applyAlignment="1">
      <alignment horizontal="left" vertical="top" wrapText="1"/>
    </xf>
    <xf numFmtId="49" fontId="26" fillId="6" borderId="3" xfId="17" applyNumberFormat="1" applyFont="1" applyFill="1" applyBorder="1" applyAlignment="1">
      <alignment horizontal="center" vertical="center" wrapText="1"/>
    </xf>
    <xf numFmtId="49" fontId="28" fillId="6" borderId="3" xfId="17" applyNumberFormat="1" applyFont="1" applyFill="1" applyBorder="1" applyAlignment="1">
      <alignment horizontal="center" vertical="center" wrapText="1"/>
    </xf>
    <xf numFmtId="49" fontId="20" fillId="6" borderId="2" xfId="17" applyNumberFormat="1" applyFont="1" applyFill="1" applyBorder="1" applyAlignment="1">
      <alignment horizontal="left" vertical="top" wrapText="1"/>
    </xf>
    <xf numFmtId="49" fontId="20" fillId="6" borderId="5" xfId="17" applyNumberFormat="1" applyFont="1" applyFill="1" applyBorder="1" applyAlignment="1">
      <alignment horizontal="left" vertical="top" wrapText="1"/>
    </xf>
    <xf numFmtId="49" fontId="26" fillId="2" borderId="3" xfId="0" applyNumberFormat="1" applyFont="1" applyFill="1" applyBorder="1" applyAlignment="1">
      <alignment horizontal="left" vertical="center" wrapText="1"/>
    </xf>
    <xf numFmtId="49" fontId="28" fillId="2" borderId="3" xfId="0" applyNumberFormat="1" applyFont="1" applyFill="1" applyBorder="1" applyAlignment="1">
      <alignment horizontal="left" vertical="center" wrapText="1"/>
    </xf>
    <xf numFmtId="0" fontId="15" fillId="0" borderId="0" xfId="16" applyFont="1" applyBorder="1" applyAlignment="1" applyProtection="1">
      <alignment horizontal="center" vertical="center" wrapText="1"/>
      <protection locked="0"/>
    </xf>
    <xf numFmtId="0" fontId="15" fillId="0" borderId="0" xfId="16" applyFont="1" applyAlignment="1">
      <alignment horizontal="center"/>
    </xf>
    <xf numFmtId="0" fontId="15" fillId="0" borderId="0" xfId="16" applyFont="1" applyFill="1" applyBorder="1" applyAlignment="1" applyProtection="1">
      <alignment horizontal="center"/>
      <protection locked="0"/>
    </xf>
    <xf numFmtId="0" fontId="18" fillId="0" borderId="0" xfId="16" applyFont="1" applyBorder="1" applyAlignment="1">
      <alignment horizontal="left" vertical="center"/>
    </xf>
    <xf numFmtId="49" fontId="26" fillId="2" borderId="2" xfId="0" applyNumberFormat="1" applyFont="1" applyFill="1" applyBorder="1" applyAlignment="1">
      <alignment horizontal="left" vertical="center" wrapText="1"/>
    </xf>
    <xf numFmtId="49" fontId="26" fillId="2" borderId="4" xfId="0" applyNumberFormat="1" applyFont="1" applyFill="1" applyBorder="1" applyAlignment="1">
      <alignment horizontal="left" vertical="center" wrapText="1"/>
    </xf>
    <xf numFmtId="49" fontId="26" fillId="2" borderId="5" xfId="0" applyNumberFormat="1" applyFont="1" applyFill="1" applyBorder="1" applyAlignment="1">
      <alignment horizontal="left" vertical="center" wrapText="1"/>
    </xf>
    <xf numFmtId="49" fontId="20" fillId="6" borderId="2" xfId="0" applyNumberFormat="1" applyFont="1" applyFill="1" applyBorder="1" applyAlignment="1">
      <alignment horizontal="left" vertical="top" wrapText="1"/>
    </xf>
    <xf numFmtId="49" fontId="20" fillId="6" borderId="5" xfId="0" applyNumberFormat="1" applyFont="1" applyFill="1" applyBorder="1" applyAlignment="1">
      <alignment horizontal="left" vertical="top" wrapText="1"/>
    </xf>
    <xf numFmtId="0" fontId="17" fillId="0" borderId="0" xfId="16" applyFont="1" applyAlignment="1" applyProtection="1">
      <alignment horizontal="left" wrapText="1"/>
      <protection locked="0"/>
    </xf>
    <xf numFmtId="49" fontId="26" fillId="5" borderId="23" xfId="0" applyNumberFormat="1" applyFont="1" applyFill="1" applyBorder="1" applyAlignment="1">
      <alignment horizontal="left" vertical="top" wrapText="1"/>
    </xf>
    <xf numFmtId="49" fontId="26" fillId="5" borderId="21" xfId="0" applyNumberFormat="1" applyFont="1" applyFill="1" applyBorder="1" applyAlignment="1">
      <alignment horizontal="left" vertical="top" wrapText="1"/>
    </xf>
    <xf numFmtId="49" fontId="26" fillId="5" borderId="22" xfId="0" applyNumberFormat="1" applyFont="1" applyFill="1" applyBorder="1" applyAlignment="1">
      <alignment horizontal="left" vertical="top" wrapText="1"/>
    </xf>
    <xf numFmtId="49" fontId="26" fillId="5" borderId="24" xfId="0" applyNumberFormat="1" applyFont="1" applyFill="1" applyBorder="1" applyAlignment="1">
      <alignment horizontal="left" vertical="top" wrapText="1"/>
    </xf>
    <xf numFmtId="49" fontId="26" fillId="5" borderId="0" xfId="0" applyNumberFormat="1" applyFont="1" applyFill="1" applyBorder="1" applyAlignment="1">
      <alignment horizontal="left" vertical="top" wrapText="1"/>
    </xf>
    <xf numFmtId="49" fontId="26" fillId="5" borderId="25" xfId="0" applyNumberFormat="1" applyFont="1" applyFill="1" applyBorder="1" applyAlignment="1">
      <alignment horizontal="left" vertical="top" wrapText="1"/>
    </xf>
    <xf numFmtId="49" fontId="26" fillId="5" borderId="26" xfId="0" applyNumberFormat="1" applyFont="1" applyFill="1" applyBorder="1" applyAlignment="1">
      <alignment horizontal="left" vertical="top" wrapText="1"/>
    </xf>
    <xf numFmtId="49" fontId="26" fillId="5" borderId="8" xfId="0" applyNumberFormat="1" applyFont="1" applyFill="1" applyBorder="1" applyAlignment="1">
      <alignment horizontal="left" vertical="top" wrapText="1"/>
    </xf>
    <xf numFmtId="49" fontId="26" fillId="5" borderId="27" xfId="0" applyNumberFormat="1" applyFont="1" applyFill="1" applyBorder="1" applyAlignment="1">
      <alignment horizontal="left" vertical="top" wrapText="1"/>
    </xf>
    <xf numFmtId="0" fontId="17" fillId="0" borderId="0" xfId="16" applyNumberFormat="1" applyFont="1" applyAlignment="1" applyProtection="1">
      <alignment horizontal="left" vertical="center" wrapText="1"/>
      <protection locked="0"/>
    </xf>
    <xf numFmtId="49" fontId="28" fillId="0" borderId="3" xfId="0" applyNumberFormat="1" applyFont="1" applyBorder="1" applyAlignment="1">
      <alignment horizontal="left" vertical="center" wrapText="1"/>
    </xf>
    <xf numFmtId="0" fontId="15" fillId="0" borderId="0" xfId="16" applyFont="1" applyAlignment="1">
      <alignment horizontal="center" vertical="center"/>
    </xf>
    <xf numFmtId="49" fontId="15" fillId="0" borderId="0" xfId="16" applyNumberFormat="1" applyFont="1" applyAlignment="1" applyProtection="1">
      <alignment horizontal="center" wrapText="1"/>
      <protection locked="0"/>
    </xf>
    <xf numFmtId="49" fontId="26" fillId="5" borderId="3" xfId="0" applyNumberFormat="1" applyFont="1" applyFill="1" applyBorder="1" applyAlignment="1">
      <alignment horizontal="left" vertical="top" wrapText="1"/>
    </xf>
    <xf numFmtId="49" fontId="26" fillId="2" borderId="23" xfId="0" applyNumberFormat="1" applyFont="1" applyFill="1" applyBorder="1" applyAlignment="1">
      <alignment horizontal="left" vertical="center" wrapText="1"/>
    </xf>
    <xf numFmtId="49" fontId="26" fillId="2" borderId="21" xfId="0" applyNumberFormat="1" applyFont="1" applyFill="1" applyBorder="1" applyAlignment="1">
      <alignment horizontal="left" vertical="center" wrapText="1"/>
    </xf>
    <xf numFmtId="49" fontId="26" fillId="2" borderId="22" xfId="0" applyNumberFormat="1" applyFont="1" applyFill="1" applyBorder="1" applyAlignment="1">
      <alignment horizontal="left" vertical="center" wrapText="1"/>
    </xf>
    <xf numFmtId="49" fontId="28" fillId="2" borderId="23" xfId="0" applyNumberFormat="1" applyFont="1" applyFill="1" applyBorder="1" applyAlignment="1">
      <alignment horizontal="left" vertical="center" wrapText="1"/>
    </xf>
    <xf numFmtId="49" fontId="28" fillId="2" borderId="21" xfId="0" applyNumberFormat="1" applyFont="1" applyFill="1" applyBorder="1" applyAlignment="1">
      <alignment horizontal="left" vertical="center" wrapText="1"/>
    </xf>
    <xf numFmtId="49" fontId="28" fillId="2" borderId="22" xfId="0" applyNumberFormat="1" applyFont="1" applyFill="1" applyBorder="1" applyAlignment="1">
      <alignment horizontal="left" vertical="center" wrapText="1"/>
    </xf>
    <xf numFmtId="49" fontId="28" fillId="2" borderId="24" xfId="0" applyNumberFormat="1" applyFont="1" applyFill="1" applyBorder="1" applyAlignment="1">
      <alignment horizontal="left" vertical="center" wrapText="1"/>
    </xf>
    <xf numFmtId="49" fontId="28" fillId="2" borderId="0" xfId="0" applyNumberFormat="1" applyFont="1" applyFill="1" applyBorder="1" applyAlignment="1">
      <alignment horizontal="left" vertical="center" wrapText="1"/>
    </xf>
    <xf numFmtId="49" fontId="28" fillId="2" borderId="25" xfId="0" applyNumberFormat="1" applyFont="1" applyFill="1" applyBorder="1" applyAlignment="1">
      <alignment horizontal="left" vertical="center" wrapText="1"/>
    </xf>
    <xf numFmtId="0" fontId="15" fillId="0" borderId="0" xfId="16" applyFont="1" applyFill="1" applyBorder="1" applyAlignment="1" applyProtection="1">
      <alignment horizontal="left" vertical="top" wrapText="1"/>
      <protection locked="0"/>
    </xf>
    <xf numFmtId="0" fontId="18" fillId="0" borderId="0" xfId="16" applyFont="1" applyAlignment="1" applyProtection="1">
      <alignment horizontal="center" wrapText="1"/>
      <protection locked="0"/>
    </xf>
    <xf numFmtId="0" fontId="15" fillId="0" borderId="0" xfId="16" applyFont="1" applyAlignment="1">
      <alignment horizontal="left"/>
    </xf>
    <xf numFmtId="0" fontId="15" fillId="0" borderId="0" xfId="16" applyFont="1" applyFill="1" applyBorder="1" applyAlignment="1">
      <alignment horizontal="left" vertical="center" wrapText="1"/>
    </xf>
    <xf numFmtId="49" fontId="26" fillId="5" borderId="3" xfId="0" applyNumberFormat="1" applyFont="1" applyFill="1" applyBorder="1" applyAlignment="1">
      <alignment horizontal="left" vertical="center" wrapText="1"/>
    </xf>
    <xf numFmtId="49" fontId="28" fillId="2" borderId="39" xfId="0" applyNumberFormat="1" applyFont="1" applyFill="1" applyBorder="1" applyAlignment="1">
      <alignment horizontal="left" vertical="center" wrapText="1"/>
    </xf>
    <xf numFmtId="0" fontId="15" fillId="0" borderId="0" xfId="16" applyFont="1" applyAlignment="1">
      <alignment horizontal="left" vertical="center"/>
    </xf>
    <xf numFmtId="0" fontId="15" fillId="0" borderId="8" xfId="16" applyFont="1" applyBorder="1" applyAlignment="1">
      <alignment horizontal="left"/>
    </xf>
    <xf numFmtId="0" fontId="15" fillId="0" borderId="0" xfId="16" applyFont="1" applyBorder="1" applyAlignment="1" applyProtection="1">
      <alignment horizontal="left" vertical="center" wrapText="1"/>
      <protection locked="0"/>
    </xf>
    <xf numFmtId="0" fontId="16" fillId="5" borderId="1" xfId="7" applyFont="1" applyFill="1" applyBorder="1" applyAlignment="1" applyProtection="1">
      <alignment horizontal="center" vertical="top" wrapText="1"/>
      <protection locked="0"/>
    </xf>
    <xf numFmtId="0" fontId="16" fillId="5" borderId="1" xfId="7" applyFont="1" applyFill="1" applyBorder="1" applyAlignment="1" applyProtection="1">
      <alignment horizontal="left" vertical="top" wrapText="1"/>
      <protection locked="0"/>
    </xf>
    <xf numFmtId="3" fontId="16" fillId="5" borderId="1" xfId="7" applyNumberFormat="1" applyFont="1" applyFill="1" applyBorder="1" applyAlignment="1" applyProtection="1">
      <alignment horizontal="center" vertical="top" wrapText="1"/>
      <protection locked="0"/>
    </xf>
    <xf numFmtId="0" fontId="16" fillId="5" borderId="15" xfId="7" applyFont="1" applyFill="1" applyBorder="1" applyAlignment="1" applyProtection="1">
      <alignment horizontal="center" vertical="top" wrapText="1"/>
      <protection locked="0"/>
    </xf>
    <xf numFmtId="0" fontId="16" fillId="5" borderId="16" xfId="7" applyFont="1" applyFill="1" applyBorder="1" applyAlignment="1" applyProtection="1">
      <alignment horizontal="center" vertical="top" wrapText="1"/>
      <protection locked="0"/>
    </xf>
    <xf numFmtId="0" fontId="18" fillId="0" borderId="0" xfId="7" applyFont="1" applyAlignment="1" applyProtection="1">
      <alignment horizontal="left" wrapText="1"/>
      <protection locked="0"/>
    </xf>
    <xf numFmtId="0" fontId="32" fillId="0" borderId="0" xfId="7" applyNumberFormat="1" applyFont="1" applyAlignment="1" applyProtection="1">
      <alignment horizontal="left" wrapText="1"/>
      <protection locked="0"/>
    </xf>
    <xf numFmtId="0" fontId="24" fillId="0" borderId="0" xfId="7" applyFont="1" applyAlignment="1" applyProtection="1">
      <alignment horizontal="center" wrapText="1"/>
      <protection locked="0"/>
    </xf>
    <xf numFmtId="0" fontId="32" fillId="0" borderId="0" xfId="7" applyNumberFormat="1" applyFont="1" applyAlignment="1" applyProtection="1">
      <alignment horizontal="right" wrapText="1"/>
      <protection locked="0"/>
    </xf>
    <xf numFmtId="0" fontId="27" fillId="0" borderId="0" xfId="7" applyNumberFormat="1" applyFont="1" applyAlignment="1" applyProtection="1">
      <alignment horizontal="right" wrapText="1"/>
      <protection locked="0"/>
    </xf>
    <xf numFmtId="0" fontId="17" fillId="0" borderId="0" xfId="7" applyFont="1" applyBorder="1" applyAlignment="1" applyProtection="1">
      <alignment horizontal="center" vertical="center" wrapText="1"/>
      <protection locked="0"/>
    </xf>
    <xf numFmtId="0" fontId="15" fillId="0" borderId="0" xfId="7" applyFont="1" applyAlignment="1" applyProtection="1">
      <alignment horizontal="left" vertical="center" wrapText="1"/>
      <protection locked="0"/>
    </xf>
    <xf numFmtId="0" fontId="18" fillId="0" borderId="0" xfId="7" applyFont="1" applyAlignment="1" applyProtection="1">
      <alignment horizontal="left" vertical="top" wrapText="1"/>
      <protection locked="0"/>
    </xf>
    <xf numFmtId="0" fontId="18" fillId="0" borderId="0" xfId="7" applyFont="1" applyAlignment="1" applyProtection="1">
      <alignment horizontal="left" vertical="center" wrapText="1"/>
      <protection locked="0"/>
    </xf>
    <xf numFmtId="0" fontId="15" fillId="0" borderId="0" xfId="7" applyFont="1" applyFill="1" applyAlignment="1" applyProtection="1">
      <alignment horizontal="left"/>
      <protection locked="0"/>
    </xf>
    <xf numFmtId="0" fontId="17" fillId="0" borderId="10" xfId="7" applyNumberFormat="1" applyFont="1" applyBorder="1" applyAlignment="1">
      <alignment horizontal="left" vertical="top" wrapText="1"/>
    </xf>
    <xf numFmtId="0" fontId="17" fillId="0" borderId="11" xfId="7" applyNumberFormat="1" applyFont="1" applyBorder="1" applyAlignment="1">
      <alignment horizontal="left" vertical="top" wrapText="1"/>
    </xf>
    <xf numFmtId="0" fontId="17" fillId="0" borderId="12" xfId="7" applyNumberFormat="1" applyFont="1" applyBorder="1" applyAlignment="1">
      <alignment horizontal="left" vertical="top" wrapText="1"/>
    </xf>
    <xf numFmtId="0" fontId="17" fillId="0" borderId="0" xfId="7" applyNumberFormat="1" applyFont="1" applyBorder="1" applyAlignment="1">
      <alignment horizontal="left" vertical="top" wrapText="1"/>
    </xf>
    <xf numFmtId="0" fontId="17" fillId="0" borderId="14" xfId="7" applyNumberFormat="1" applyFont="1" applyBorder="1" applyAlignment="1">
      <alignment horizontal="left" vertical="top" wrapText="1"/>
    </xf>
    <xf numFmtId="0" fontId="18" fillId="0" borderId="8" xfId="7" applyFont="1" applyBorder="1" applyAlignment="1" applyProtection="1">
      <alignment horizontal="left" wrapText="1"/>
      <protection locked="0"/>
    </xf>
    <xf numFmtId="0" fontId="38" fillId="0" borderId="2" xfId="0" applyFont="1" applyFill="1" applyBorder="1" applyAlignment="1">
      <alignment horizontal="left" vertical="center" wrapText="1"/>
    </xf>
    <xf numFmtId="0" fontId="38" fillId="0" borderId="4"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7" fillId="0" borderId="2" xfId="7" applyFont="1" applyBorder="1" applyAlignment="1" applyProtection="1">
      <alignment horizontal="left" vertical="center" wrapText="1"/>
      <protection locked="0"/>
    </xf>
    <xf numFmtId="0" fontId="37" fillId="0" borderId="4" xfId="7" applyFont="1" applyBorder="1" applyAlignment="1" applyProtection="1">
      <alignment horizontal="left" vertical="center" wrapText="1"/>
      <protection locked="0"/>
    </xf>
    <xf numFmtId="0" fontId="37" fillId="0" borderId="5" xfId="7" applyFont="1" applyBorder="1" applyAlignment="1" applyProtection="1">
      <alignment horizontal="left" vertical="center" wrapText="1"/>
      <protection locked="0"/>
    </xf>
    <xf numFmtId="0" fontId="36" fillId="5" borderId="3" xfId="7" applyFont="1" applyFill="1" applyBorder="1" applyAlignment="1" applyProtection="1">
      <alignment horizontal="center" vertical="top" wrapText="1"/>
      <protection locked="0"/>
    </xf>
    <xf numFmtId="0" fontId="36" fillId="5" borderId="3" xfId="7" applyFont="1" applyFill="1" applyBorder="1" applyAlignment="1" applyProtection="1">
      <alignment horizontal="center" vertical="center" wrapText="1"/>
      <protection locked="0"/>
    </xf>
    <xf numFmtId="0" fontId="16" fillId="0" borderId="0" xfId="7" applyFont="1" applyBorder="1" applyAlignment="1" applyProtection="1">
      <alignment horizontal="left"/>
      <protection locked="0"/>
    </xf>
    <xf numFmtId="0" fontId="16" fillId="5" borderId="3" xfId="7" applyFont="1" applyFill="1" applyBorder="1" applyAlignment="1" applyProtection="1">
      <alignment horizontal="center" vertical="top" wrapText="1"/>
      <protection locked="0"/>
    </xf>
    <xf numFmtId="0" fontId="36" fillId="5" borderId="23" xfId="7" applyFont="1" applyFill="1" applyBorder="1" applyAlignment="1" applyProtection="1">
      <alignment horizontal="left" vertical="top" wrapText="1"/>
      <protection locked="0"/>
    </xf>
    <xf numFmtId="0" fontId="36" fillId="5" borderId="21" xfId="7" applyFont="1" applyFill="1" applyBorder="1" applyAlignment="1" applyProtection="1">
      <alignment horizontal="left" vertical="top" wrapText="1"/>
      <protection locked="0"/>
    </xf>
    <xf numFmtId="0" fontId="36" fillId="5" borderId="22" xfId="7" applyFont="1" applyFill="1" applyBorder="1" applyAlignment="1" applyProtection="1">
      <alignment horizontal="left" vertical="top" wrapText="1"/>
      <protection locked="0"/>
    </xf>
    <xf numFmtId="0" fontId="36" fillId="5" borderId="26" xfId="7" applyFont="1" applyFill="1" applyBorder="1" applyAlignment="1" applyProtection="1">
      <alignment horizontal="left" vertical="top" wrapText="1"/>
      <protection locked="0"/>
    </xf>
    <xf numFmtId="0" fontId="36" fillId="5" borderId="8" xfId="7" applyFont="1" applyFill="1" applyBorder="1" applyAlignment="1" applyProtection="1">
      <alignment horizontal="left" vertical="top" wrapText="1"/>
      <protection locked="0"/>
    </xf>
    <xf numFmtId="0" fontId="36" fillId="5" borderId="27" xfId="7" applyFont="1" applyFill="1" applyBorder="1" applyAlignment="1" applyProtection="1">
      <alignment horizontal="left" vertical="top" wrapText="1"/>
      <protection locked="0"/>
    </xf>
    <xf numFmtId="0" fontId="37" fillId="0" borderId="2" xfId="7" applyFont="1" applyBorder="1" applyAlignment="1" applyProtection="1">
      <alignment horizontal="center" vertical="center" wrapText="1"/>
      <protection locked="0"/>
    </xf>
    <xf numFmtId="0" fontId="37" fillId="0" borderId="4" xfId="7" applyFont="1" applyBorder="1" applyAlignment="1" applyProtection="1">
      <alignment horizontal="center" vertical="center" wrapText="1"/>
      <protection locked="0"/>
    </xf>
    <xf numFmtId="0" fontId="37" fillId="0" borderId="5" xfId="7" applyFont="1" applyBorder="1" applyAlignment="1" applyProtection="1">
      <alignment horizontal="center" vertical="center" wrapText="1"/>
      <protection locked="0"/>
    </xf>
    <xf numFmtId="0" fontId="15" fillId="0" borderId="0" xfId="7" applyFont="1" applyAlignment="1" applyProtection="1">
      <alignment horizontal="left"/>
      <protection locked="0"/>
    </xf>
    <xf numFmtId="49" fontId="22" fillId="0" borderId="0" xfId="7" applyNumberFormat="1" applyFont="1" applyAlignment="1" applyProtection="1">
      <alignment horizontal="left" vertical="center"/>
      <protection locked="0"/>
    </xf>
    <xf numFmtId="0" fontId="18" fillId="0" borderId="8" xfId="7" applyFont="1" applyBorder="1" applyAlignment="1" applyProtection="1">
      <alignment horizontal="left"/>
      <protection locked="0"/>
    </xf>
    <xf numFmtId="0" fontId="15" fillId="0" borderId="0" xfId="7" applyFont="1" applyAlignment="1" applyProtection="1">
      <alignment horizontal="center" vertical="center" wrapText="1"/>
      <protection locked="0"/>
    </xf>
    <xf numFmtId="0" fontId="36" fillId="5" borderId="2" xfId="7" applyFont="1" applyFill="1" applyBorder="1" applyAlignment="1" applyProtection="1">
      <alignment horizontal="center" vertical="center" wrapText="1"/>
      <protection locked="0"/>
    </xf>
    <xf numFmtId="0" fontId="36" fillId="5" borderId="4" xfId="7" applyFont="1" applyFill="1" applyBorder="1" applyAlignment="1" applyProtection="1">
      <alignment horizontal="center" vertical="center" wrapText="1"/>
      <protection locked="0"/>
    </xf>
    <xf numFmtId="0" fontId="36" fillId="5" borderId="5" xfId="7" applyFont="1" applyFill="1" applyBorder="1" applyAlignment="1" applyProtection="1">
      <alignment horizontal="center" vertical="center" wrapText="1"/>
      <protection locked="0"/>
    </xf>
    <xf numFmtId="0" fontId="16" fillId="5" borderId="3" xfId="7" applyFont="1" applyFill="1" applyBorder="1" applyAlignment="1" applyProtection="1">
      <alignment horizontal="left" vertical="top"/>
      <protection locked="0"/>
    </xf>
    <xf numFmtId="0" fontId="36" fillId="5" borderId="18" xfId="7" applyFont="1" applyFill="1" applyBorder="1" applyAlignment="1" applyProtection="1">
      <alignment horizontal="center" vertical="top" wrapText="1"/>
      <protection locked="0"/>
    </xf>
    <xf numFmtId="0" fontId="36" fillId="5" borderId="39" xfId="7" applyFont="1" applyFill="1" applyBorder="1" applyAlignment="1" applyProtection="1">
      <alignment horizontal="center" vertical="top" wrapText="1"/>
      <protection locked="0"/>
    </xf>
    <xf numFmtId="0" fontId="22" fillId="0" borderId="0" xfId="7" applyFont="1" applyAlignment="1" applyProtection="1">
      <alignment horizontal="left" vertical="center" wrapText="1"/>
      <protection locked="0"/>
    </xf>
    <xf numFmtId="0" fontId="38" fillId="0" borderId="3" xfId="0" applyFont="1" applyFill="1" applyBorder="1" applyAlignment="1">
      <alignment horizontal="left" vertical="center" wrapText="1"/>
    </xf>
    <xf numFmtId="0" fontId="38" fillId="0" borderId="2" xfId="0" applyFont="1" applyBorder="1" applyAlignment="1">
      <alignment horizontal="left" vertical="center" wrapText="1"/>
    </xf>
    <xf numFmtId="0" fontId="38" fillId="0" borderId="4" xfId="0" applyFont="1" applyBorder="1" applyAlignment="1">
      <alignment horizontal="left" vertical="center" wrapText="1"/>
    </xf>
    <xf numFmtId="0" fontId="38" fillId="0" borderId="5" xfId="0" applyFont="1" applyBorder="1" applyAlignment="1">
      <alignment horizontal="left" vertical="center" wrapText="1"/>
    </xf>
    <xf numFmtId="0" fontId="16" fillId="7" borderId="2" xfId="7" applyFont="1" applyFill="1" applyBorder="1" applyAlignment="1" applyProtection="1">
      <alignment horizontal="left" vertical="center"/>
      <protection locked="0"/>
    </xf>
    <xf numFmtId="0" fontId="16" fillId="7" borderId="4" xfId="7" applyFont="1" applyFill="1" applyBorder="1" applyAlignment="1" applyProtection="1">
      <alignment horizontal="left" vertical="center"/>
      <protection locked="0"/>
    </xf>
    <xf numFmtId="0" fontId="16" fillId="7" borderId="5" xfId="7" applyFont="1" applyFill="1" applyBorder="1" applyAlignment="1" applyProtection="1">
      <alignment horizontal="left" vertical="center"/>
      <protection locked="0"/>
    </xf>
    <xf numFmtId="0" fontId="39" fillId="7" borderId="2" xfId="0" applyFont="1" applyFill="1" applyBorder="1" applyAlignment="1">
      <alignment horizontal="left" vertical="center" wrapText="1"/>
    </xf>
    <xf numFmtId="0" fontId="39" fillId="7" borderId="4" xfId="0" applyFont="1" applyFill="1" applyBorder="1" applyAlignment="1">
      <alignment horizontal="left" vertical="center" wrapText="1"/>
    </xf>
    <xf numFmtId="0" fontId="39" fillId="7" borderId="5" xfId="0" applyFont="1" applyFill="1" applyBorder="1" applyAlignment="1">
      <alignment horizontal="left" vertical="center" wrapText="1"/>
    </xf>
    <xf numFmtId="0" fontId="38" fillId="0" borderId="2" xfId="0" applyFont="1" applyBorder="1" applyAlignment="1">
      <alignment vertical="center" wrapText="1"/>
    </xf>
    <xf numFmtId="0" fontId="38" fillId="0" borderId="4" xfId="0" applyFont="1" applyBorder="1" applyAlignment="1">
      <alignment vertical="center" wrapText="1"/>
    </xf>
    <xf numFmtId="0" fontId="38" fillId="0" borderId="5" xfId="0" applyFont="1" applyBorder="1" applyAlignment="1">
      <alignment vertical="center" wrapText="1"/>
    </xf>
    <xf numFmtId="0" fontId="45" fillId="0" borderId="0" xfId="0" applyFont="1" applyAlignment="1">
      <alignment horizontal="center" vertical="center"/>
    </xf>
    <xf numFmtId="0" fontId="45" fillId="0" borderId="0" xfId="0" applyFont="1" applyAlignment="1">
      <alignment horizontal="center"/>
    </xf>
    <xf numFmtId="0" fontId="40" fillId="0" borderId="0" xfId="0" applyFont="1" applyAlignment="1">
      <alignment horizontal="left" vertical="top" wrapText="1"/>
    </xf>
    <xf numFmtId="0" fontId="42" fillId="0" borderId="0" xfId="0" applyFont="1" applyAlignment="1">
      <alignment horizontal="center" vertical="center"/>
    </xf>
    <xf numFmtId="0" fontId="40" fillId="0" borderId="0" xfId="0" applyFont="1" applyAlignment="1">
      <alignment horizontal="left" vertical="center"/>
    </xf>
    <xf numFmtId="0" fontId="40" fillId="0" borderId="0" xfId="0" applyFont="1" applyAlignment="1">
      <alignment horizontal="center" vertical="center"/>
    </xf>
    <xf numFmtId="0" fontId="41" fillId="0" borderId="0" xfId="0" applyFont="1" applyAlignment="1">
      <alignment horizontal="left" vertical="center"/>
    </xf>
  </cellXfs>
  <cellStyles count="22">
    <cellStyle name="Normálna" xfId="0" builtinId="0"/>
    <cellStyle name="Normálna 2" xfId="1" xr:uid="{00000000-0005-0000-0000-000001000000}"/>
    <cellStyle name="Normálna 2 2" xfId="6" xr:uid="{00000000-0005-0000-0000-000002000000}"/>
    <cellStyle name="Normálna 2 3" xfId="8" xr:uid="{00000000-0005-0000-0000-000003000000}"/>
    <cellStyle name="Normálna 2 3 2" xfId="16" xr:uid="{00000000-0005-0000-0000-000004000000}"/>
    <cellStyle name="Normálna 2 3 3" xfId="20" xr:uid="{00000000-0005-0000-0000-000005000000}"/>
    <cellStyle name="Normálna 2 4" xfId="12" xr:uid="{00000000-0005-0000-0000-000006000000}"/>
    <cellStyle name="Normálna 2 5" xfId="18" xr:uid="{00000000-0005-0000-0000-000007000000}"/>
    <cellStyle name="Normálna 3" xfId="3" xr:uid="{00000000-0005-0000-0000-000008000000}"/>
    <cellStyle name="Normálna 3 2" xfId="19" xr:uid="{00000000-0005-0000-0000-000009000000}"/>
    <cellStyle name="Normálna 4" xfId="4" xr:uid="{00000000-0005-0000-0000-00000A000000}"/>
    <cellStyle name="Normálna 4 2" xfId="9" xr:uid="{00000000-0005-0000-0000-00000B000000}"/>
    <cellStyle name="Normálna 4 2 2" xfId="17" xr:uid="{00000000-0005-0000-0000-00000C000000}"/>
    <cellStyle name="Normálna 5" xfId="7" xr:uid="{00000000-0005-0000-0000-00000D000000}"/>
    <cellStyle name="Normálna 6" xfId="10" xr:uid="{00000000-0005-0000-0000-00000E000000}"/>
    <cellStyle name="Normálna 6 2" xfId="14" xr:uid="{00000000-0005-0000-0000-00000F000000}"/>
    <cellStyle name="Normálna 7" xfId="13" xr:uid="{00000000-0005-0000-0000-000010000000}"/>
    <cellStyle name="Normálna 8" xfId="21" xr:uid="{00000000-0005-0000-0000-000011000000}"/>
    <cellStyle name="Normálne 2" xfId="11" xr:uid="{00000000-0005-0000-0000-000013000000}"/>
    <cellStyle name="normálne 2 2" xfId="2" xr:uid="{00000000-0005-0000-0000-000014000000}"/>
    <cellStyle name="Normálne 2 3" xfId="15" xr:uid="{00000000-0005-0000-0000-000015000000}"/>
    <cellStyle name="Normálne 4" xfId="5" xr:uid="{00000000-0005-0000-0000-000016000000}"/>
  </cellStyles>
  <dxfs count="21">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D6EE"/>
      <rgbColor rgb="FFFFF2CC"/>
      <rgbColor rgb="FFF2F2F2"/>
      <rgbColor rgb="FF00FF00"/>
      <rgbColor rgb="FF548135"/>
      <rgbColor rgb="00000000"/>
      <rgbColor rgb="FFFF0000"/>
      <rgbColor rgb="FF4472C4"/>
      <rgbColor rgb="FFCC0000"/>
      <rgbColor rgb="FFBDC0CD"/>
      <rgbColor rgb="FFE85318"/>
      <rgbColor rgb="FFEC7140"/>
      <rgbColor rgb="FF95DFD3"/>
      <rgbColor rgb="FFFCF26A"/>
      <rgbColor rgb="FF8C4A2C"/>
      <rgbColor rgb="FF00A8A4"/>
      <rgbColor rgb="FFDEEAF6"/>
      <rgbColor rgb="FFE2EED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99CC"/>
      <color rgb="FFD297D3"/>
      <color rgb="FFC2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Motív balíka Office">
  <a:themeElements>
    <a:clrScheme name="Motív balíka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Motív balíka Office">
      <a:majorFont>
        <a:latin typeface="Helvetica"/>
        <a:ea typeface="Helvetica"/>
        <a:cs typeface="Helvetica"/>
      </a:majorFont>
      <a:minorFont>
        <a:latin typeface="Helvetica"/>
        <a:ea typeface="Helvetica"/>
        <a:cs typeface="Helvetica"/>
      </a:minorFont>
    </a:fontScheme>
    <a:fmtScheme name="Motív balíka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J102"/>
  <sheetViews>
    <sheetView showGridLines="0" tabSelected="1" zoomScaleNormal="100" zoomScalePageLayoutView="98" workbookViewId="0">
      <selection activeCell="C17" sqref="C17:D17"/>
    </sheetView>
  </sheetViews>
  <sheetFormatPr defaultRowHeight="12" x14ac:dyDescent="0.2"/>
  <cols>
    <col min="1" max="1" width="5.140625" style="1" bestFit="1" customWidth="1"/>
    <col min="2" max="2" width="40.7109375" style="1" customWidth="1"/>
    <col min="3" max="3" width="29.7109375" style="1" customWidth="1"/>
    <col min="4" max="4" width="10.5703125" style="1" customWidth="1"/>
    <col min="5" max="256" width="9.140625" style="1"/>
    <col min="257" max="257" width="5.140625" style="1" bestFit="1" customWidth="1"/>
    <col min="258" max="258" width="22.42578125" style="1" customWidth="1"/>
    <col min="259" max="260" width="29.7109375" style="1" customWidth="1"/>
    <col min="261" max="512" width="9.140625" style="1"/>
    <col min="513" max="513" width="5.140625" style="1" bestFit="1" customWidth="1"/>
    <col min="514" max="514" width="22.42578125" style="1" customWidth="1"/>
    <col min="515" max="516" width="29.7109375" style="1" customWidth="1"/>
    <col min="517" max="768" width="9.140625" style="1"/>
    <col min="769" max="769" width="5.140625" style="1" bestFit="1" customWidth="1"/>
    <col min="770" max="770" width="22.42578125" style="1" customWidth="1"/>
    <col min="771" max="772" width="29.7109375" style="1" customWidth="1"/>
    <col min="773" max="1024" width="9.140625" style="1"/>
    <col min="1025" max="1025" width="5.140625" style="1" bestFit="1" customWidth="1"/>
    <col min="1026" max="1026" width="22.42578125" style="1" customWidth="1"/>
    <col min="1027" max="1028" width="29.7109375" style="1" customWidth="1"/>
    <col min="1029" max="1280" width="9.140625" style="1"/>
    <col min="1281" max="1281" width="5.140625" style="1" bestFit="1" customWidth="1"/>
    <col min="1282" max="1282" width="22.42578125" style="1" customWidth="1"/>
    <col min="1283" max="1284" width="29.7109375" style="1" customWidth="1"/>
    <col min="1285" max="1536" width="9.140625" style="1"/>
    <col min="1537" max="1537" width="5.140625" style="1" bestFit="1" customWidth="1"/>
    <col min="1538" max="1538" width="22.42578125" style="1" customWidth="1"/>
    <col min="1539" max="1540" width="29.7109375" style="1" customWidth="1"/>
    <col min="1541" max="1792" width="9.140625" style="1"/>
    <col min="1793" max="1793" width="5.140625" style="1" bestFit="1" customWidth="1"/>
    <col min="1794" max="1794" width="22.42578125" style="1" customWidth="1"/>
    <col min="1795" max="1796" width="29.7109375" style="1" customWidth="1"/>
    <col min="1797" max="2048" width="9.140625" style="1"/>
    <col min="2049" max="2049" width="5.140625" style="1" bestFit="1" customWidth="1"/>
    <col min="2050" max="2050" width="22.42578125" style="1" customWidth="1"/>
    <col min="2051" max="2052" width="29.7109375" style="1" customWidth="1"/>
    <col min="2053" max="2304" width="9.140625" style="1"/>
    <col min="2305" max="2305" width="5.140625" style="1" bestFit="1" customWidth="1"/>
    <col min="2306" max="2306" width="22.42578125" style="1" customWidth="1"/>
    <col min="2307" max="2308" width="29.7109375" style="1" customWidth="1"/>
    <col min="2309" max="2560" width="9.140625" style="1"/>
    <col min="2561" max="2561" width="5.140625" style="1" bestFit="1" customWidth="1"/>
    <col min="2562" max="2562" width="22.42578125" style="1" customWidth="1"/>
    <col min="2563" max="2564" width="29.7109375" style="1" customWidth="1"/>
    <col min="2565" max="2816" width="9.140625" style="1"/>
    <col min="2817" max="2817" width="5.140625" style="1" bestFit="1" customWidth="1"/>
    <col min="2818" max="2818" width="22.42578125" style="1" customWidth="1"/>
    <col min="2819" max="2820" width="29.7109375" style="1" customWidth="1"/>
    <col min="2821" max="3072" width="9.140625" style="1"/>
    <col min="3073" max="3073" width="5.140625" style="1" bestFit="1" customWidth="1"/>
    <col min="3074" max="3074" width="22.42578125" style="1" customWidth="1"/>
    <col min="3075" max="3076" width="29.7109375" style="1" customWidth="1"/>
    <col min="3077" max="3328" width="9.140625" style="1"/>
    <col min="3329" max="3329" width="5.140625" style="1" bestFit="1" customWidth="1"/>
    <col min="3330" max="3330" width="22.42578125" style="1" customWidth="1"/>
    <col min="3331" max="3332" width="29.7109375" style="1" customWidth="1"/>
    <col min="3333" max="3584" width="9.140625" style="1"/>
    <col min="3585" max="3585" width="5.140625" style="1" bestFit="1" customWidth="1"/>
    <col min="3586" max="3586" width="22.42578125" style="1" customWidth="1"/>
    <col min="3587" max="3588" width="29.7109375" style="1" customWidth="1"/>
    <col min="3589" max="3840" width="9.140625" style="1"/>
    <col min="3841" max="3841" width="5.140625" style="1" bestFit="1" customWidth="1"/>
    <col min="3842" max="3842" width="22.42578125" style="1" customWidth="1"/>
    <col min="3843" max="3844" width="29.7109375" style="1" customWidth="1"/>
    <col min="3845" max="4096" width="9.140625" style="1"/>
    <col min="4097" max="4097" width="5.140625" style="1" bestFit="1" customWidth="1"/>
    <col min="4098" max="4098" width="22.42578125" style="1" customWidth="1"/>
    <col min="4099" max="4100" width="29.7109375" style="1" customWidth="1"/>
    <col min="4101" max="4352" width="9.140625" style="1"/>
    <col min="4353" max="4353" width="5.140625" style="1" bestFit="1" customWidth="1"/>
    <col min="4354" max="4354" width="22.42578125" style="1" customWidth="1"/>
    <col min="4355" max="4356" width="29.7109375" style="1" customWidth="1"/>
    <col min="4357" max="4608" width="9.140625" style="1"/>
    <col min="4609" max="4609" width="5.140625" style="1" bestFit="1" customWidth="1"/>
    <col min="4610" max="4610" width="22.42578125" style="1" customWidth="1"/>
    <col min="4611" max="4612" width="29.7109375" style="1" customWidth="1"/>
    <col min="4613" max="4864" width="9.140625" style="1"/>
    <col min="4865" max="4865" width="5.140625" style="1" bestFit="1" customWidth="1"/>
    <col min="4866" max="4866" width="22.42578125" style="1" customWidth="1"/>
    <col min="4867" max="4868" width="29.7109375" style="1" customWidth="1"/>
    <col min="4869" max="5120" width="9.140625" style="1"/>
    <col min="5121" max="5121" width="5.140625" style="1" bestFit="1" customWidth="1"/>
    <col min="5122" max="5122" width="22.42578125" style="1" customWidth="1"/>
    <col min="5123" max="5124" width="29.7109375" style="1" customWidth="1"/>
    <col min="5125" max="5376" width="9.140625" style="1"/>
    <col min="5377" max="5377" width="5.140625" style="1" bestFit="1" customWidth="1"/>
    <col min="5378" max="5378" width="22.42578125" style="1" customWidth="1"/>
    <col min="5379" max="5380" width="29.7109375" style="1" customWidth="1"/>
    <col min="5381" max="5632" width="9.140625" style="1"/>
    <col min="5633" max="5633" width="5.140625" style="1" bestFit="1" customWidth="1"/>
    <col min="5634" max="5634" width="22.42578125" style="1" customWidth="1"/>
    <col min="5635" max="5636" width="29.7109375" style="1" customWidth="1"/>
    <col min="5637" max="5888" width="9.140625" style="1"/>
    <col min="5889" max="5889" width="5.140625" style="1" bestFit="1" customWidth="1"/>
    <col min="5890" max="5890" width="22.42578125" style="1" customWidth="1"/>
    <col min="5891" max="5892" width="29.7109375" style="1" customWidth="1"/>
    <col min="5893" max="6144" width="9.140625" style="1"/>
    <col min="6145" max="6145" width="5.140625" style="1" bestFit="1" customWidth="1"/>
    <col min="6146" max="6146" width="22.42578125" style="1" customWidth="1"/>
    <col min="6147" max="6148" width="29.7109375" style="1" customWidth="1"/>
    <col min="6149" max="6400" width="9.140625" style="1"/>
    <col min="6401" max="6401" width="5.140625" style="1" bestFit="1" customWidth="1"/>
    <col min="6402" max="6402" width="22.42578125" style="1" customWidth="1"/>
    <col min="6403" max="6404" width="29.7109375" style="1" customWidth="1"/>
    <col min="6405" max="6656" width="9.140625" style="1"/>
    <col min="6657" max="6657" width="5.140625" style="1" bestFit="1" customWidth="1"/>
    <col min="6658" max="6658" width="22.42578125" style="1" customWidth="1"/>
    <col min="6659" max="6660" width="29.7109375" style="1" customWidth="1"/>
    <col min="6661" max="6912" width="9.140625" style="1"/>
    <col min="6913" max="6913" width="5.140625" style="1" bestFit="1" customWidth="1"/>
    <col min="6914" max="6914" width="22.42578125" style="1" customWidth="1"/>
    <col min="6915" max="6916" width="29.7109375" style="1" customWidth="1"/>
    <col min="6917" max="7168" width="9.140625" style="1"/>
    <col min="7169" max="7169" width="5.140625" style="1" bestFit="1" customWidth="1"/>
    <col min="7170" max="7170" width="22.42578125" style="1" customWidth="1"/>
    <col min="7171" max="7172" width="29.7109375" style="1" customWidth="1"/>
    <col min="7173" max="7424" width="9.140625" style="1"/>
    <col min="7425" max="7425" width="5.140625" style="1" bestFit="1" customWidth="1"/>
    <col min="7426" max="7426" width="22.42578125" style="1" customWidth="1"/>
    <col min="7427" max="7428" width="29.7109375" style="1" customWidth="1"/>
    <col min="7429" max="7680" width="9.140625" style="1"/>
    <col min="7681" max="7681" width="5.140625" style="1" bestFit="1" customWidth="1"/>
    <col min="7682" max="7682" width="22.42578125" style="1" customWidth="1"/>
    <col min="7683" max="7684" width="29.7109375" style="1" customWidth="1"/>
    <col min="7685" max="7936" width="9.140625" style="1"/>
    <col min="7937" max="7937" width="5.140625" style="1" bestFit="1" customWidth="1"/>
    <col min="7938" max="7938" width="22.42578125" style="1" customWidth="1"/>
    <col min="7939" max="7940" width="29.7109375" style="1" customWidth="1"/>
    <col min="7941" max="8192" width="9.140625" style="1"/>
    <col min="8193" max="8193" width="5.140625" style="1" bestFit="1" customWidth="1"/>
    <col min="8194" max="8194" width="22.42578125" style="1" customWidth="1"/>
    <col min="8195" max="8196" width="29.7109375" style="1" customWidth="1"/>
    <col min="8197" max="8448" width="9.140625" style="1"/>
    <col min="8449" max="8449" width="5.140625" style="1" bestFit="1" customWidth="1"/>
    <col min="8450" max="8450" width="22.42578125" style="1" customWidth="1"/>
    <col min="8451" max="8452" width="29.7109375" style="1" customWidth="1"/>
    <col min="8453" max="8704" width="9.140625" style="1"/>
    <col min="8705" max="8705" width="5.140625" style="1" bestFit="1" customWidth="1"/>
    <col min="8706" max="8706" width="22.42578125" style="1" customWidth="1"/>
    <col min="8707" max="8708" width="29.7109375" style="1" customWidth="1"/>
    <col min="8709" max="8960" width="9.140625" style="1"/>
    <col min="8961" max="8961" width="5.140625" style="1" bestFit="1" customWidth="1"/>
    <col min="8962" max="8962" width="22.42578125" style="1" customWidth="1"/>
    <col min="8963" max="8964" width="29.7109375" style="1" customWidth="1"/>
    <col min="8965" max="9216" width="9.140625" style="1"/>
    <col min="9217" max="9217" width="5.140625" style="1" bestFit="1" customWidth="1"/>
    <col min="9218" max="9218" width="22.42578125" style="1" customWidth="1"/>
    <col min="9219" max="9220" width="29.7109375" style="1" customWidth="1"/>
    <col min="9221" max="9472" width="9.140625" style="1"/>
    <col min="9473" max="9473" width="5.140625" style="1" bestFit="1" customWidth="1"/>
    <col min="9474" max="9474" width="22.42578125" style="1" customWidth="1"/>
    <col min="9475" max="9476" width="29.7109375" style="1" customWidth="1"/>
    <col min="9477" max="9728" width="9.140625" style="1"/>
    <col min="9729" max="9729" width="5.140625" style="1" bestFit="1" customWidth="1"/>
    <col min="9730" max="9730" width="22.42578125" style="1" customWidth="1"/>
    <col min="9731" max="9732" width="29.7109375" style="1" customWidth="1"/>
    <col min="9733" max="9984" width="9.140625" style="1"/>
    <col min="9985" max="9985" width="5.140625" style="1" bestFit="1" customWidth="1"/>
    <col min="9986" max="9986" width="22.42578125" style="1" customWidth="1"/>
    <col min="9987" max="9988" width="29.7109375" style="1" customWidth="1"/>
    <col min="9989" max="10240" width="9.140625" style="1"/>
    <col min="10241" max="10241" width="5.140625" style="1" bestFit="1" customWidth="1"/>
    <col min="10242" max="10242" width="22.42578125" style="1" customWidth="1"/>
    <col min="10243" max="10244" width="29.7109375" style="1" customWidth="1"/>
    <col min="10245" max="10496" width="9.140625" style="1"/>
    <col min="10497" max="10497" width="5.140625" style="1" bestFit="1" customWidth="1"/>
    <col min="10498" max="10498" width="22.42578125" style="1" customWidth="1"/>
    <col min="10499" max="10500" width="29.7109375" style="1" customWidth="1"/>
    <col min="10501" max="10752" width="9.140625" style="1"/>
    <col min="10753" max="10753" width="5.140625" style="1" bestFit="1" customWidth="1"/>
    <col min="10754" max="10754" width="22.42578125" style="1" customWidth="1"/>
    <col min="10755" max="10756" width="29.7109375" style="1" customWidth="1"/>
    <col min="10757" max="11008" width="9.140625" style="1"/>
    <col min="11009" max="11009" width="5.140625" style="1" bestFit="1" customWidth="1"/>
    <col min="11010" max="11010" width="22.42578125" style="1" customWidth="1"/>
    <col min="11011" max="11012" width="29.7109375" style="1" customWidth="1"/>
    <col min="11013" max="11264" width="9.140625" style="1"/>
    <col min="11265" max="11265" width="5.140625" style="1" bestFit="1" customWidth="1"/>
    <col min="11266" max="11266" width="22.42578125" style="1" customWidth="1"/>
    <col min="11267" max="11268" width="29.7109375" style="1" customWidth="1"/>
    <col min="11269" max="11520" width="9.140625" style="1"/>
    <col min="11521" max="11521" width="5.140625" style="1" bestFit="1" customWidth="1"/>
    <col min="11522" max="11522" width="22.42578125" style="1" customWidth="1"/>
    <col min="11523" max="11524" width="29.7109375" style="1" customWidth="1"/>
    <col min="11525" max="11776" width="9.140625" style="1"/>
    <col min="11777" max="11777" width="5.140625" style="1" bestFit="1" customWidth="1"/>
    <col min="11778" max="11778" width="22.42578125" style="1" customWidth="1"/>
    <col min="11779" max="11780" width="29.7109375" style="1" customWidth="1"/>
    <col min="11781" max="12032" width="9.140625" style="1"/>
    <col min="12033" max="12033" width="5.140625" style="1" bestFit="1" customWidth="1"/>
    <col min="12034" max="12034" width="22.42578125" style="1" customWidth="1"/>
    <col min="12035" max="12036" width="29.7109375" style="1" customWidth="1"/>
    <col min="12037" max="12288" width="9.140625" style="1"/>
    <col min="12289" max="12289" width="5.140625" style="1" bestFit="1" customWidth="1"/>
    <col min="12290" max="12290" width="22.42578125" style="1" customWidth="1"/>
    <col min="12291" max="12292" width="29.7109375" style="1" customWidth="1"/>
    <col min="12293" max="12544" width="9.140625" style="1"/>
    <col min="12545" max="12545" width="5.140625" style="1" bestFit="1" customWidth="1"/>
    <col min="12546" max="12546" width="22.42578125" style="1" customWidth="1"/>
    <col min="12547" max="12548" width="29.7109375" style="1" customWidth="1"/>
    <col min="12549" max="12800" width="9.140625" style="1"/>
    <col min="12801" max="12801" width="5.140625" style="1" bestFit="1" customWidth="1"/>
    <col min="12802" max="12802" width="22.42578125" style="1" customWidth="1"/>
    <col min="12803" max="12804" width="29.7109375" style="1" customWidth="1"/>
    <col min="12805" max="13056" width="9.140625" style="1"/>
    <col min="13057" max="13057" width="5.140625" style="1" bestFit="1" customWidth="1"/>
    <col min="13058" max="13058" width="22.42578125" style="1" customWidth="1"/>
    <col min="13059" max="13060" width="29.7109375" style="1" customWidth="1"/>
    <col min="13061" max="13312" width="9.140625" style="1"/>
    <col min="13313" max="13313" width="5.140625" style="1" bestFit="1" customWidth="1"/>
    <col min="13314" max="13314" width="22.42578125" style="1" customWidth="1"/>
    <col min="13315" max="13316" width="29.7109375" style="1" customWidth="1"/>
    <col min="13317" max="13568" width="9.140625" style="1"/>
    <col min="13569" max="13569" width="5.140625" style="1" bestFit="1" customWidth="1"/>
    <col min="13570" max="13570" width="22.42578125" style="1" customWidth="1"/>
    <col min="13571" max="13572" width="29.7109375" style="1" customWidth="1"/>
    <col min="13573" max="13824" width="9.140625" style="1"/>
    <col min="13825" max="13825" width="5.140625" style="1" bestFit="1" customWidth="1"/>
    <col min="13826" max="13826" width="22.42578125" style="1" customWidth="1"/>
    <col min="13827" max="13828" width="29.7109375" style="1" customWidth="1"/>
    <col min="13829" max="14080" width="9.140625" style="1"/>
    <col min="14081" max="14081" width="5.140625" style="1" bestFit="1" customWidth="1"/>
    <col min="14082" max="14082" width="22.42578125" style="1" customWidth="1"/>
    <col min="14083" max="14084" width="29.7109375" style="1" customWidth="1"/>
    <col min="14085" max="14336" width="9.140625" style="1"/>
    <col min="14337" max="14337" width="5.140625" style="1" bestFit="1" customWidth="1"/>
    <col min="14338" max="14338" width="22.42578125" style="1" customWidth="1"/>
    <col min="14339" max="14340" width="29.7109375" style="1" customWidth="1"/>
    <col min="14341" max="14592" width="9.140625" style="1"/>
    <col min="14593" max="14593" width="5.140625" style="1" bestFit="1" customWidth="1"/>
    <col min="14594" max="14594" width="22.42578125" style="1" customWidth="1"/>
    <col min="14595" max="14596" width="29.7109375" style="1" customWidth="1"/>
    <col min="14597" max="14848" width="9.140625" style="1"/>
    <col min="14849" max="14849" width="5.140625" style="1" bestFit="1" customWidth="1"/>
    <col min="14850" max="14850" width="22.42578125" style="1" customWidth="1"/>
    <col min="14851" max="14852" width="29.7109375" style="1" customWidth="1"/>
    <col min="14853" max="15104" width="9.140625" style="1"/>
    <col min="15105" max="15105" width="5.140625" style="1" bestFit="1" customWidth="1"/>
    <col min="15106" max="15106" width="22.42578125" style="1" customWidth="1"/>
    <col min="15107" max="15108" width="29.7109375" style="1" customWidth="1"/>
    <col min="15109" max="15360" width="9.140625" style="1"/>
    <col min="15361" max="15361" width="5.140625" style="1" bestFit="1" customWidth="1"/>
    <col min="15362" max="15362" width="22.42578125" style="1" customWidth="1"/>
    <col min="15363" max="15364" width="29.7109375" style="1" customWidth="1"/>
    <col min="15365" max="15616" width="9.140625" style="1"/>
    <col min="15617" max="15617" width="5.140625" style="1" bestFit="1" customWidth="1"/>
    <col min="15618" max="15618" width="22.42578125" style="1" customWidth="1"/>
    <col min="15619" max="15620" width="29.7109375" style="1" customWidth="1"/>
    <col min="15621" max="15872" width="9.140625" style="1"/>
    <col min="15873" max="15873" width="5.140625" style="1" bestFit="1" customWidth="1"/>
    <col min="15874" max="15874" width="22.42578125" style="1" customWidth="1"/>
    <col min="15875" max="15876" width="29.7109375" style="1" customWidth="1"/>
    <col min="15877" max="16128" width="9.140625" style="1"/>
    <col min="16129" max="16129" width="5.140625" style="1" bestFit="1" customWidth="1"/>
    <col min="16130" max="16130" width="22.42578125" style="1" customWidth="1"/>
    <col min="16131" max="16132" width="29.7109375" style="1" customWidth="1"/>
    <col min="16133" max="16384" width="9.140625" style="1"/>
  </cols>
  <sheetData>
    <row r="1" spans="1:10" ht="20.100000000000001" customHeight="1" x14ac:dyDescent="0.2">
      <c r="A1" s="303" t="s">
        <v>5</v>
      </c>
      <c r="B1" s="303"/>
    </row>
    <row r="2" spans="1:10" ht="18" customHeight="1" x14ac:dyDescent="0.2">
      <c r="A2" s="304" t="s">
        <v>727</v>
      </c>
      <c r="B2" s="305"/>
      <c r="C2" s="305"/>
      <c r="D2" s="305"/>
    </row>
    <row r="3" spans="1:10" ht="15" customHeight="1" x14ac:dyDescent="0.2">
      <c r="A3" s="306"/>
      <c r="B3" s="306"/>
      <c r="C3" s="306"/>
    </row>
    <row r="4" spans="1:10" ht="16.5" x14ac:dyDescent="0.3">
      <c r="A4" s="307" t="s">
        <v>6</v>
      </c>
      <c r="B4" s="307"/>
      <c r="C4" s="307"/>
      <c r="D4" s="307"/>
      <c r="E4" s="2"/>
      <c r="F4" s="2"/>
      <c r="G4" s="2"/>
      <c r="H4" s="2"/>
      <c r="I4" s="2"/>
      <c r="J4" s="2"/>
    </row>
    <row r="5" spans="1:10" x14ac:dyDescent="0.2">
      <c r="C5" s="96"/>
      <c r="D5" s="97"/>
    </row>
    <row r="6" spans="1:10" s="3" customFormat="1" ht="15" customHeight="1" x14ac:dyDescent="0.25">
      <c r="A6" s="308" t="s">
        <v>45</v>
      </c>
      <c r="B6" s="308"/>
      <c r="C6" s="308"/>
      <c r="D6" s="308"/>
      <c r="F6" s="4"/>
    </row>
    <row r="7" spans="1:10" s="3" customFormat="1" ht="15" customHeight="1" x14ac:dyDescent="0.25">
      <c r="A7" s="308" t="s">
        <v>64</v>
      </c>
      <c r="B7" s="308"/>
      <c r="C7" s="308"/>
      <c r="D7" s="308"/>
    </row>
    <row r="8" spans="1:10" s="3" customFormat="1" ht="15" customHeight="1" x14ac:dyDescent="0.25">
      <c r="A8" s="308" t="s">
        <v>9</v>
      </c>
      <c r="B8" s="308"/>
      <c r="C8" s="308"/>
      <c r="D8" s="308"/>
    </row>
    <row r="9" spans="1:10" s="3" customFormat="1" ht="15" customHeight="1" x14ac:dyDescent="0.25">
      <c r="A9" s="308" t="s">
        <v>10</v>
      </c>
      <c r="B9" s="308"/>
      <c r="C9" s="308"/>
      <c r="D9" s="308"/>
    </row>
    <row r="10" spans="1:10" s="3" customFormat="1" ht="15" customHeight="1" x14ac:dyDescent="0.25">
      <c r="A10" s="301" t="s">
        <v>756</v>
      </c>
      <c r="B10" s="302"/>
      <c r="C10" s="301"/>
      <c r="D10" s="302"/>
    </row>
    <row r="11" spans="1:10" s="3" customFormat="1" ht="15" customHeight="1" x14ac:dyDescent="0.25">
      <c r="A11" s="308" t="s">
        <v>65</v>
      </c>
      <c r="B11" s="308"/>
      <c r="C11" s="308"/>
      <c r="D11" s="308"/>
    </row>
    <row r="12" spans="1:10" s="3" customFormat="1" ht="15" customHeight="1" x14ac:dyDescent="0.25">
      <c r="A12" s="308" t="s">
        <v>67</v>
      </c>
      <c r="B12" s="308"/>
      <c r="C12" s="319"/>
      <c r="D12" s="319"/>
    </row>
    <row r="13" spans="1:10" s="3" customFormat="1" ht="57.75" customHeight="1" x14ac:dyDescent="0.25">
      <c r="A13" s="320" t="s">
        <v>70</v>
      </c>
      <c r="B13" s="320"/>
      <c r="C13" s="321"/>
      <c r="D13" s="321"/>
    </row>
    <row r="14" spans="1:10" s="3" customFormat="1" ht="18.75" customHeight="1" x14ac:dyDescent="0.25">
      <c r="A14" s="322" t="s">
        <v>66</v>
      </c>
      <c r="B14" s="322"/>
      <c r="C14" s="323"/>
      <c r="D14" s="324"/>
    </row>
    <row r="15" spans="1:10" s="3" customFormat="1" ht="36" customHeight="1" x14ac:dyDescent="0.25">
      <c r="A15" s="314" t="s">
        <v>74</v>
      </c>
      <c r="B15" s="314"/>
      <c r="C15" s="308"/>
      <c r="D15" s="308"/>
    </row>
    <row r="16" spans="1:10" s="3" customFormat="1" ht="39" customHeight="1" x14ac:dyDescent="0.25">
      <c r="A16" s="314" t="s">
        <v>73</v>
      </c>
      <c r="B16" s="314"/>
      <c r="C16" s="315"/>
      <c r="D16" s="315"/>
    </row>
    <row r="17" spans="1:10" s="3" customFormat="1" ht="132.75" customHeight="1" x14ac:dyDescent="0.25">
      <c r="A17" s="316" t="s">
        <v>147</v>
      </c>
      <c r="B17" s="316"/>
      <c r="C17" s="317" t="s">
        <v>75</v>
      </c>
      <c r="D17" s="317"/>
    </row>
    <row r="18" spans="1:10" s="3" customFormat="1" ht="22.15" customHeight="1" x14ac:dyDescent="0.25">
      <c r="A18" s="318"/>
      <c r="B18" s="318"/>
      <c r="C18" s="318"/>
      <c r="D18" s="318"/>
    </row>
    <row r="19" spans="1:10" ht="13.5" x14ac:dyDescent="0.25">
      <c r="A19" s="310" t="s">
        <v>11</v>
      </c>
      <c r="B19" s="310"/>
      <c r="C19" s="310"/>
      <c r="D19" s="32"/>
      <c r="E19" s="2"/>
      <c r="F19" s="2"/>
      <c r="G19" s="2"/>
      <c r="H19" s="2"/>
      <c r="I19" s="2"/>
      <c r="J19" s="2"/>
    </row>
    <row r="20" spans="1:10" s="3" customFormat="1" ht="15" customHeight="1" x14ac:dyDescent="0.25">
      <c r="A20" s="308" t="s">
        <v>12</v>
      </c>
      <c r="B20" s="308"/>
      <c r="C20" s="308"/>
      <c r="D20" s="308"/>
    </row>
    <row r="21" spans="1:10" s="3" customFormat="1" ht="15" customHeight="1" x14ac:dyDescent="0.25">
      <c r="A21" s="308" t="s">
        <v>13</v>
      </c>
      <c r="B21" s="308"/>
      <c r="C21" s="308"/>
      <c r="D21" s="308"/>
    </row>
    <row r="22" spans="1:10" s="3" customFormat="1" ht="15" customHeight="1" x14ac:dyDescent="0.25">
      <c r="A22" s="308" t="s">
        <v>14</v>
      </c>
      <c r="B22" s="308"/>
      <c r="C22" s="308"/>
      <c r="D22" s="308"/>
    </row>
    <row r="23" spans="1:10" ht="12.75" x14ac:dyDescent="0.2">
      <c r="A23" s="42"/>
      <c r="B23" s="42"/>
      <c r="C23" s="42"/>
      <c r="D23" s="106"/>
    </row>
    <row r="24" spans="1:10" ht="12.75" x14ac:dyDescent="0.2">
      <c r="A24" s="310" t="s">
        <v>56</v>
      </c>
      <c r="B24" s="310"/>
      <c r="C24" s="310"/>
      <c r="D24" s="107"/>
      <c r="E24" s="2"/>
      <c r="F24" s="2"/>
      <c r="G24" s="2"/>
      <c r="H24" s="2"/>
      <c r="I24" s="2"/>
      <c r="J24" s="2"/>
    </row>
    <row r="25" spans="1:10" s="3" customFormat="1" ht="17.45" customHeight="1" x14ac:dyDescent="0.25">
      <c r="A25" s="308" t="s">
        <v>12</v>
      </c>
      <c r="B25" s="308"/>
      <c r="C25" s="308"/>
      <c r="D25" s="308"/>
    </row>
    <row r="26" spans="1:10" s="3" customFormat="1" ht="18.600000000000001" customHeight="1" x14ac:dyDescent="0.25">
      <c r="A26" s="308" t="s">
        <v>57</v>
      </c>
      <c r="B26" s="308"/>
      <c r="C26" s="308"/>
      <c r="D26" s="308"/>
    </row>
    <row r="27" spans="1:10" s="3" customFormat="1" ht="12.75" x14ac:dyDescent="0.25">
      <c r="A27" s="308" t="s">
        <v>58</v>
      </c>
      <c r="B27" s="308"/>
      <c r="C27" s="308"/>
      <c r="D27" s="308"/>
    </row>
    <row r="28" spans="1:10" ht="18" customHeight="1" x14ac:dyDescent="0.25">
      <c r="A28" s="311" t="s">
        <v>9</v>
      </c>
      <c r="B28" s="311"/>
      <c r="C28" s="308"/>
      <c r="D28" s="308"/>
      <c r="E28" s="31"/>
      <c r="F28" s="31"/>
    </row>
    <row r="29" spans="1:10" s="6" customFormat="1" ht="15" customHeight="1" x14ac:dyDescent="0.25">
      <c r="A29" s="312" t="s">
        <v>688</v>
      </c>
      <c r="B29" s="312"/>
      <c r="C29" s="33"/>
      <c r="D29" s="33"/>
      <c r="E29" s="33"/>
      <c r="F29" s="33"/>
    </row>
    <row r="30" spans="1:10" s="6" customFormat="1" ht="9" customHeight="1" x14ac:dyDescent="0.25">
      <c r="A30" s="33"/>
      <c r="B30" s="33"/>
      <c r="C30" s="33"/>
      <c r="D30" s="33"/>
      <c r="E30" s="33"/>
      <c r="F30" s="33"/>
    </row>
    <row r="31" spans="1:10" s="3" customFormat="1" ht="13.5" x14ac:dyDescent="0.25">
      <c r="A31" s="309" t="s">
        <v>98</v>
      </c>
      <c r="B31" s="309"/>
      <c r="C31" s="35"/>
      <c r="D31" s="34"/>
      <c r="E31" s="34"/>
      <c r="F31" s="34"/>
    </row>
    <row r="32" spans="1:10" ht="13.5" x14ac:dyDescent="0.25">
      <c r="A32" s="313"/>
      <c r="B32" s="313"/>
      <c r="C32" s="31"/>
      <c r="D32" s="31"/>
      <c r="E32" s="31"/>
      <c r="F32" s="31"/>
    </row>
    <row r="33" spans="1:6" ht="18.600000000000001" customHeight="1" x14ac:dyDescent="0.25">
      <c r="A33" s="31"/>
      <c r="B33" s="37" t="s">
        <v>140</v>
      </c>
      <c r="C33" s="180"/>
      <c r="D33" s="82"/>
      <c r="E33" s="31"/>
      <c r="F33" s="31"/>
    </row>
    <row r="34" spans="1:6" ht="18.600000000000001" customHeight="1" x14ac:dyDescent="0.25">
      <c r="A34" s="31"/>
      <c r="B34" s="37" t="s">
        <v>141</v>
      </c>
      <c r="C34" s="98"/>
      <c r="D34" s="84"/>
      <c r="E34" s="31"/>
      <c r="F34" s="31"/>
    </row>
    <row r="35" spans="1:6" ht="13.5" x14ac:dyDescent="0.25">
      <c r="A35" s="31"/>
      <c r="B35" s="31"/>
      <c r="C35" s="37"/>
      <c r="D35" s="37"/>
      <c r="E35" s="31"/>
      <c r="F35" s="31"/>
    </row>
    <row r="36" spans="1:6" ht="13.5" x14ac:dyDescent="0.25">
      <c r="A36" s="31"/>
      <c r="B36" s="31"/>
      <c r="C36" s="31"/>
      <c r="D36" s="31"/>
      <c r="E36" s="31"/>
      <c r="F36" s="31"/>
    </row>
    <row r="37" spans="1:6" ht="13.5" x14ac:dyDescent="0.25">
      <c r="A37" s="31"/>
      <c r="B37" s="31"/>
      <c r="C37" s="31"/>
      <c r="D37" s="31"/>
      <c r="E37" s="31"/>
      <c r="F37" s="31"/>
    </row>
    <row r="38" spans="1:6" ht="13.5" x14ac:dyDescent="0.25">
      <c r="A38" s="31"/>
      <c r="B38" s="31"/>
      <c r="C38" s="31"/>
      <c r="D38" s="31"/>
      <c r="E38" s="31"/>
      <c r="F38" s="31"/>
    </row>
    <row r="102" spans="4:4" x14ac:dyDescent="0.2">
      <c r="D102" s="1" t="str">
        <f>IF('Príloha č.1'!C8="","",'Príloha č.1'!C8:D8)</f>
        <v/>
      </c>
    </row>
  </sheetData>
  <mergeCells count="48">
    <mergeCell ref="A32:B32"/>
    <mergeCell ref="C11:D11"/>
    <mergeCell ref="A16:B16"/>
    <mergeCell ref="C16:D16"/>
    <mergeCell ref="A17:B17"/>
    <mergeCell ref="C17:D17"/>
    <mergeCell ref="A18:D18"/>
    <mergeCell ref="C12:D12"/>
    <mergeCell ref="A12:B12"/>
    <mergeCell ref="C15:D15"/>
    <mergeCell ref="A15:B15"/>
    <mergeCell ref="A13:B13"/>
    <mergeCell ref="C13:D13"/>
    <mergeCell ref="A14:B14"/>
    <mergeCell ref="C14:D14"/>
    <mergeCell ref="A11:B11"/>
    <mergeCell ref="C28:D28"/>
    <mergeCell ref="A28:B28"/>
    <mergeCell ref="A29:B29"/>
    <mergeCell ref="A24:C24"/>
    <mergeCell ref="A25:B25"/>
    <mergeCell ref="C25:D25"/>
    <mergeCell ref="A26:B26"/>
    <mergeCell ref="C26:D26"/>
    <mergeCell ref="A31:B31"/>
    <mergeCell ref="A22:B22"/>
    <mergeCell ref="C22:D22"/>
    <mergeCell ref="A7:B7"/>
    <mergeCell ref="C7:D7"/>
    <mergeCell ref="A8:B8"/>
    <mergeCell ref="C8:D8"/>
    <mergeCell ref="A9:B9"/>
    <mergeCell ref="C9:D9"/>
    <mergeCell ref="A19:C19"/>
    <mergeCell ref="A20:B20"/>
    <mergeCell ref="C20:D20"/>
    <mergeCell ref="A21:B21"/>
    <mergeCell ref="C21:D21"/>
    <mergeCell ref="A27:B27"/>
    <mergeCell ref="C27:D27"/>
    <mergeCell ref="A10:B10"/>
    <mergeCell ref="C10:D10"/>
    <mergeCell ref="A1:B1"/>
    <mergeCell ref="A2:D2"/>
    <mergeCell ref="A3:C3"/>
    <mergeCell ref="A4:D4"/>
    <mergeCell ref="A6:B6"/>
    <mergeCell ref="C6:D6"/>
  </mergeCells>
  <pageMargins left="0.78740157480314965" right="0.39370078740157483" top="0.98425196850393704" bottom="0.39370078740157483" header="0.31496062992125984" footer="0.31496062992125984"/>
  <pageSetup paperSize="9" scale="99" orientation="portrait" r:id="rId1"/>
  <headerFooter>
    <oddHeader>&amp;L&amp;"Arial Narrow,Tučné"&amp;10Príloha č. 1 SP
Identifikačné údaje uchádzača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4BCE4-09AD-43AE-B53B-7C22DA1D2DC7}">
  <sheetPr>
    <tabColor theme="8" tint="0.39997558519241921"/>
    <pageSetUpPr fitToPage="1"/>
  </sheetPr>
  <dimension ref="A1:J26"/>
  <sheetViews>
    <sheetView showGridLines="0" zoomScale="98" zoomScaleNormal="98" workbookViewId="0">
      <selection activeCell="F6" sqref="F6"/>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310" t="s">
        <v>728</v>
      </c>
      <c r="B1" s="310"/>
      <c r="C1" s="310"/>
      <c r="D1" s="310"/>
    </row>
    <row r="2" spans="1:10" s="7" customFormat="1" ht="27" customHeight="1" x14ac:dyDescent="0.25">
      <c r="A2" s="345" t="s">
        <v>692</v>
      </c>
      <c r="B2" s="345"/>
      <c r="C2" s="345"/>
      <c r="D2" s="345"/>
    </row>
    <row r="3" spans="1:10" s="7" customFormat="1" ht="9" customHeight="1" x14ac:dyDescent="0.25">
      <c r="A3" s="184"/>
      <c r="B3" s="184"/>
      <c r="C3" s="184"/>
      <c r="D3" s="184"/>
    </row>
    <row r="4" spans="1:10" ht="57.75" customHeight="1" x14ac:dyDescent="0.2">
      <c r="A4" s="344" t="s">
        <v>90</v>
      </c>
      <c r="B4" s="344"/>
      <c r="C4" s="344"/>
      <c r="D4" s="344"/>
      <c r="E4" s="8"/>
      <c r="F4" s="8"/>
      <c r="G4" s="8"/>
      <c r="H4" s="8"/>
      <c r="I4" s="8"/>
      <c r="J4" s="8"/>
    </row>
    <row r="5" spans="1:10" ht="18.600000000000001" customHeight="1" x14ac:dyDescent="0.2"/>
    <row r="6" spans="1:10" s="7" customFormat="1" ht="15" customHeight="1" x14ac:dyDescent="0.25">
      <c r="A6" s="327" t="s">
        <v>7</v>
      </c>
      <c r="B6" s="327"/>
      <c r="C6" s="328" t="str">
        <f>IF('Príloha č.1'!$C$6="","",'Príloha č.1'!$C$6)</f>
        <v/>
      </c>
      <c r="D6" s="329"/>
      <c r="E6" s="9"/>
    </row>
    <row r="7" spans="1:10" s="7" customFormat="1" ht="15" customHeight="1" x14ac:dyDescent="0.25">
      <c r="A7" s="327" t="s">
        <v>59</v>
      </c>
      <c r="B7" s="327"/>
      <c r="C7" s="330" t="str">
        <f>IF('Príloha č.1'!$C$7="","",'Príloha č.1'!$C$7)</f>
        <v/>
      </c>
      <c r="D7" s="331"/>
    </row>
    <row r="8" spans="1:10" ht="15" customHeight="1" x14ac:dyDescent="0.2">
      <c r="A8" s="332" t="s">
        <v>9</v>
      </c>
      <c r="B8" s="332"/>
      <c r="C8" s="330" t="str">
        <f>IF('Príloha č.1'!$C$8="","",'Príloha č.1'!$C$8)</f>
        <v/>
      </c>
      <c r="D8" s="331"/>
    </row>
    <row r="9" spans="1:10" ht="15" customHeight="1" x14ac:dyDescent="0.2">
      <c r="A9" s="332" t="s">
        <v>10</v>
      </c>
      <c r="B9" s="332"/>
      <c r="C9" s="330" t="str">
        <f>IF('Príloha č.1'!$C$9="","",'Príloha č.1'!$C$9)</f>
        <v/>
      </c>
      <c r="D9" s="331"/>
    </row>
    <row r="10" spans="1:10" ht="37.9" customHeight="1" x14ac:dyDescent="0.25">
      <c r="A10" s="30"/>
      <c r="B10" s="30"/>
      <c r="C10" s="80"/>
      <c r="D10" s="30"/>
    </row>
    <row r="11" spans="1:10" s="10" customFormat="1" ht="20.100000000000001" customHeight="1" x14ac:dyDescent="0.25">
      <c r="A11" s="325" t="s">
        <v>83</v>
      </c>
      <c r="B11" s="335"/>
      <c r="C11" s="335"/>
      <c r="D11" s="335"/>
    </row>
    <row r="12" spans="1:10" ht="45.6" customHeight="1" x14ac:dyDescent="0.2">
      <c r="A12" s="117"/>
      <c r="B12" s="327" t="s">
        <v>84</v>
      </c>
      <c r="C12" s="336"/>
      <c r="D12" s="336"/>
    </row>
    <row r="13" spans="1:10" ht="21" customHeight="1" x14ac:dyDescent="0.2">
      <c r="A13" s="327" t="s">
        <v>85</v>
      </c>
      <c r="B13" s="327"/>
      <c r="C13" s="327"/>
      <c r="D13" s="327"/>
    </row>
    <row r="14" spans="1:10" ht="31.15" customHeight="1" x14ac:dyDescent="0.2">
      <c r="A14" s="185"/>
      <c r="B14" s="327" t="s">
        <v>86</v>
      </c>
      <c r="C14" s="327"/>
      <c r="D14" s="327"/>
    </row>
    <row r="15" spans="1:10" ht="45.6" customHeight="1" x14ac:dyDescent="0.2">
      <c r="A15" s="185"/>
      <c r="B15" s="327" t="s">
        <v>87</v>
      </c>
      <c r="C15" s="327"/>
      <c r="D15" s="327"/>
    </row>
    <row r="16" spans="1:10" ht="33" customHeight="1" x14ac:dyDescent="0.2">
      <c r="A16" s="185"/>
      <c r="B16" s="327" t="s">
        <v>88</v>
      </c>
      <c r="C16" s="327"/>
      <c r="D16" s="327"/>
    </row>
    <row r="17" spans="1:4" ht="33.6" customHeight="1" x14ac:dyDescent="0.2">
      <c r="A17" s="185"/>
      <c r="B17" s="327" t="s">
        <v>89</v>
      </c>
      <c r="C17" s="327"/>
      <c r="D17" s="327"/>
    </row>
    <row r="18" spans="1:4" ht="28.9" customHeight="1" x14ac:dyDescent="0.2">
      <c r="A18" s="325" t="s">
        <v>55</v>
      </c>
      <c r="B18" s="325"/>
      <c r="C18" s="325"/>
      <c r="D18" s="325"/>
    </row>
    <row r="19" spans="1:4" ht="20.100000000000001" customHeight="1" x14ac:dyDescent="0.25">
      <c r="A19" s="30"/>
      <c r="B19" s="30"/>
      <c r="C19" s="30"/>
      <c r="D19" s="30"/>
    </row>
    <row r="20" spans="1:4" s="10" customFormat="1" ht="13.5" x14ac:dyDescent="0.25">
      <c r="A20" s="325" t="s">
        <v>132</v>
      </c>
      <c r="B20" s="325"/>
      <c r="C20" s="325"/>
      <c r="D20" s="41"/>
    </row>
    <row r="21" spans="1:4" s="10" customFormat="1" ht="13.5" x14ac:dyDescent="0.25">
      <c r="A21" s="41"/>
      <c r="B21" s="30"/>
      <c r="C21" s="41"/>
      <c r="D21" s="41"/>
    </row>
    <row r="22" spans="1:4" ht="13.5" customHeight="1" x14ac:dyDescent="0.25">
      <c r="A22" s="30"/>
      <c r="B22" s="30"/>
      <c r="C22" s="30"/>
      <c r="D22" s="82"/>
    </row>
    <row r="23" spans="1:4" ht="15" customHeight="1" x14ac:dyDescent="0.25">
      <c r="A23" s="30"/>
      <c r="B23" s="30"/>
      <c r="C23" s="36" t="s">
        <v>68</v>
      </c>
      <c r="D23" s="171"/>
    </row>
    <row r="24" spans="1:4" ht="13.5" x14ac:dyDescent="0.25">
      <c r="A24" s="30"/>
      <c r="B24" s="30"/>
      <c r="C24" s="38" t="s">
        <v>99</v>
      </c>
      <c r="D24" s="37"/>
    </row>
    <row r="25" spans="1:4" ht="13.5" x14ac:dyDescent="0.25">
      <c r="A25" s="30"/>
      <c r="B25" s="30"/>
      <c r="C25" s="30"/>
      <c r="D25" s="30"/>
    </row>
    <row r="26" spans="1:4" ht="13.5" x14ac:dyDescent="0.25">
      <c r="A26" s="30"/>
      <c r="B26" s="30"/>
      <c r="C26" s="30"/>
      <c r="D26" s="30"/>
    </row>
  </sheetData>
  <mergeCells count="20">
    <mergeCell ref="A1:D1"/>
    <mergeCell ref="A20:C20"/>
    <mergeCell ref="A13:D13"/>
    <mergeCell ref="B14:D14"/>
    <mergeCell ref="B15:D15"/>
    <mergeCell ref="B16:D16"/>
    <mergeCell ref="B17:D17"/>
    <mergeCell ref="A18:D18"/>
    <mergeCell ref="B12:D12"/>
    <mergeCell ref="A2:D2"/>
    <mergeCell ref="A4:D4"/>
    <mergeCell ref="A6:B6"/>
    <mergeCell ref="C6:D6"/>
    <mergeCell ref="A7:B7"/>
    <mergeCell ref="C7:D7"/>
    <mergeCell ref="A8:B8"/>
    <mergeCell ref="C8:D8"/>
    <mergeCell ref="A9:B9"/>
    <mergeCell ref="C9:D9"/>
    <mergeCell ref="A11:D11"/>
  </mergeCells>
  <conditionalFormatting sqref="C6:D9">
    <cfRule type="containsBlanks" dxfId="11" priority="1">
      <formula>LEN(TRIM(C6))=0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6 SP
 Čestné vyhlásenie uchádzača k obmedzeniam vo verejnom obstarávaní v súvislosti s konfliktom na Ukrajine – sankcie voči Rusku</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711D6-50A6-4876-B9B8-4E964239AE26}">
  <sheetPr>
    <tabColor theme="8" tint="0.39997558519241921"/>
    <pageSetUpPr fitToPage="1"/>
  </sheetPr>
  <dimension ref="A1:J26"/>
  <sheetViews>
    <sheetView showGridLines="0" zoomScale="98" zoomScaleNormal="98" workbookViewId="0">
      <selection activeCell="J8" sqref="J8"/>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310" t="s">
        <v>728</v>
      </c>
      <c r="B1" s="310"/>
      <c r="C1" s="310"/>
      <c r="D1" s="310"/>
    </row>
    <row r="2" spans="1:10" s="7" customFormat="1" ht="27" customHeight="1" x14ac:dyDescent="0.25">
      <c r="A2" s="345" t="s">
        <v>693</v>
      </c>
      <c r="B2" s="345"/>
      <c r="C2" s="345"/>
      <c r="D2" s="345"/>
    </row>
    <row r="3" spans="1:10" s="7" customFormat="1" ht="9" customHeight="1" x14ac:dyDescent="0.25">
      <c r="A3" s="184"/>
      <c r="B3" s="184"/>
      <c r="C3" s="184"/>
      <c r="D3" s="184"/>
    </row>
    <row r="4" spans="1:10" ht="57.75" customHeight="1" x14ac:dyDescent="0.2">
      <c r="A4" s="344" t="s">
        <v>90</v>
      </c>
      <c r="B4" s="344"/>
      <c r="C4" s="344"/>
      <c r="D4" s="344"/>
      <c r="E4" s="8"/>
      <c r="F4" s="8"/>
      <c r="G4" s="8"/>
      <c r="H4" s="8"/>
      <c r="I4" s="8"/>
      <c r="J4" s="8"/>
    </row>
    <row r="5" spans="1:10" ht="18.600000000000001" customHeight="1" x14ac:dyDescent="0.2"/>
    <row r="6" spans="1:10" s="7" customFormat="1" ht="15" customHeight="1" x14ac:dyDescent="0.25">
      <c r="A6" s="327" t="s">
        <v>7</v>
      </c>
      <c r="B6" s="327"/>
      <c r="C6" s="328" t="str">
        <f>IF('Príloha č.1'!$C$6="","",'Príloha č.1'!$C$6)</f>
        <v/>
      </c>
      <c r="D6" s="329"/>
      <c r="E6" s="9"/>
    </row>
    <row r="7" spans="1:10" s="7" customFormat="1" ht="15" customHeight="1" x14ac:dyDescent="0.25">
      <c r="A7" s="327" t="s">
        <v>59</v>
      </c>
      <c r="B7" s="327"/>
      <c r="C7" s="330" t="str">
        <f>IF('Príloha č.1'!$C$7="","",'Príloha č.1'!$C$7)</f>
        <v/>
      </c>
      <c r="D7" s="331"/>
    </row>
    <row r="8" spans="1:10" ht="15" customHeight="1" x14ac:dyDescent="0.2">
      <c r="A8" s="332" t="s">
        <v>9</v>
      </c>
      <c r="B8" s="332"/>
      <c r="C8" s="330" t="str">
        <f>IF('Príloha č.1'!$C$8="","",'Príloha č.1'!$C$8)</f>
        <v/>
      </c>
      <c r="D8" s="331"/>
    </row>
    <row r="9" spans="1:10" ht="15" customHeight="1" x14ac:dyDescent="0.2">
      <c r="A9" s="332" t="s">
        <v>10</v>
      </c>
      <c r="B9" s="332"/>
      <c r="C9" s="330" t="str">
        <f>IF('Príloha č.1'!$C$9="","",'Príloha č.1'!$C$9)</f>
        <v/>
      </c>
      <c r="D9" s="331"/>
    </row>
    <row r="10" spans="1:10" ht="37.9" customHeight="1" x14ac:dyDescent="0.25">
      <c r="A10" s="30"/>
      <c r="B10" s="30"/>
      <c r="C10" s="80"/>
      <c r="D10" s="30"/>
    </row>
    <row r="11" spans="1:10" s="10" customFormat="1" ht="20.100000000000001" customHeight="1" x14ac:dyDescent="0.25">
      <c r="A11" s="325" t="s">
        <v>83</v>
      </c>
      <c r="B11" s="335"/>
      <c r="C11" s="335"/>
      <c r="D11" s="335"/>
    </row>
    <row r="12" spans="1:10" ht="45.6" customHeight="1" x14ac:dyDescent="0.2">
      <c r="A12" s="117"/>
      <c r="B12" s="327" t="s">
        <v>84</v>
      </c>
      <c r="C12" s="336"/>
      <c r="D12" s="336"/>
    </row>
    <row r="13" spans="1:10" ht="21" customHeight="1" x14ac:dyDescent="0.2">
      <c r="A13" s="327" t="s">
        <v>85</v>
      </c>
      <c r="B13" s="327"/>
      <c r="C13" s="327"/>
      <c r="D13" s="327"/>
    </row>
    <row r="14" spans="1:10" ht="31.15" customHeight="1" x14ac:dyDescent="0.2">
      <c r="A14" s="185"/>
      <c r="B14" s="327" t="s">
        <v>86</v>
      </c>
      <c r="C14" s="327"/>
      <c r="D14" s="327"/>
    </row>
    <row r="15" spans="1:10" ht="45.6" customHeight="1" x14ac:dyDescent="0.2">
      <c r="A15" s="185"/>
      <c r="B15" s="327" t="s">
        <v>87</v>
      </c>
      <c r="C15" s="327"/>
      <c r="D15" s="327"/>
    </row>
    <row r="16" spans="1:10" ht="33" customHeight="1" x14ac:dyDescent="0.2">
      <c r="A16" s="185"/>
      <c r="B16" s="327" t="s">
        <v>88</v>
      </c>
      <c r="C16" s="327"/>
      <c r="D16" s="327"/>
    </row>
    <row r="17" spans="1:4" ht="33.6" customHeight="1" x14ac:dyDescent="0.2">
      <c r="A17" s="185"/>
      <c r="B17" s="327" t="s">
        <v>89</v>
      </c>
      <c r="C17" s="327"/>
      <c r="D17" s="327"/>
    </row>
    <row r="18" spans="1:4" ht="28.9" customHeight="1" x14ac:dyDescent="0.2">
      <c r="A18" s="325" t="s">
        <v>55</v>
      </c>
      <c r="B18" s="325"/>
      <c r="C18" s="325"/>
      <c r="D18" s="325"/>
    </row>
    <row r="19" spans="1:4" ht="20.100000000000001" customHeight="1" x14ac:dyDescent="0.25">
      <c r="A19" s="30"/>
      <c r="B19" s="30"/>
      <c r="C19" s="30"/>
      <c r="D19" s="30"/>
    </row>
    <row r="20" spans="1:4" s="10" customFormat="1" ht="13.5" x14ac:dyDescent="0.25">
      <c r="A20" s="325" t="s">
        <v>132</v>
      </c>
      <c r="B20" s="325"/>
      <c r="C20" s="325"/>
      <c r="D20" s="41"/>
    </row>
    <row r="21" spans="1:4" s="10" customFormat="1" ht="13.5" x14ac:dyDescent="0.25">
      <c r="A21" s="41"/>
      <c r="B21" s="30"/>
      <c r="C21" s="41"/>
      <c r="D21" s="41"/>
    </row>
    <row r="22" spans="1:4" ht="13.5" customHeight="1" x14ac:dyDescent="0.25">
      <c r="A22" s="30"/>
      <c r="B22" s="30"/>
      <c r="C22" s="30"/>
      <c r="D22" s="82"/>
    </row>
    <row r="23" spans="1:4" ht="15" customHeight="1" x14ac:dyDescent="0.25">
      <c r="A23" s="30"/>
      <c r="B23" s="30"/>
      <c r="C23" s="36" t="s">
        <v>68</v>
      </c>
      <c r="D23" s="171"/>
    </row>
    <row r="24" spans="1:4" ht="13.5" x14ac:dyDescent="0.25">
      <c r="A24" s="30"/>
      <c r="B24" s="30"/>
      <c r="C24" s="38" t="s">
        <v>99</v>
      </c>
      <c r="D24" s="37"/>
    </row>
    <row r="25" spans="1:4" ht="13.5" x14ac:dyDescent="0.25">
      <c r="A25" s="30"/>
      <c r="B25" s="30"/>
      <c r="C25" s="30"/>
      <c r="D25" s="30"/>
    </row>
    <row r="26" spans="1:4" ht="13.5" x14ac:dyDescent="0.25">
      <c r="A26" s="30"/>
      <c r="B26" s="30"/>
      <c r="C26" s="30"/>
      <c r="D26" s="30"/>
    </row>
  </sheetData>
  <mergeCells count="20">
    <mergeCell ref="A1:D1"/>
    <mergeCell ref="A20:C20"/>
    <mergeCell ref="A13:D13"/>
    <mergeCell ref="B14:D14"/>
    <mergeCell ref="B15:D15"/>
    <mergeCell ref="B16:D16"/>
    <mergeCell ref="B17:D17"/>
    <mergeCell ref="A18:D18"/>
    <mergeCell ref="B12:D12"/>
    <mergeCell ref="A2:D2"/>
    <mergeCell ref="A4:D4"/>
    <mergeCell ref="A6:B6"/>
    <mergeCell ref="C6:D6"/>
    <mergeCell ref="A7:B7"/>
    <mergeCell ref="C7:D7"/>
    <mergeCell ref="A8:B8"/>
    <mergeCell ref="C8:D8"/>
    <mergeCell ref="A9:B9"/>
    <mergeCell ref="C9:D9"/>
    <mergeCell ref="A11:D11"/>
  </mergeCells>
  <conditionalFormatting sqref="C6:D9">
    <cfRule type="containsBlanks" dxfId="10" priority="1">
      <formula>LEN(TRIM(C6))=0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6. 5 SP
Čestné vyhlásenie uchádzača k obmedzeniam vo verejnom obstarávaní v súvislosti s konfliktom na Ukrajine – sankcie voči Rusku</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4596F-C43D-4111-A3F3-F65B7DE1BB20}">
  <sheetPr>
    <tabColor theme="8" tint="0.39997558519241921"/>
    <pageSetUpPr fitToPage="1"/>
  </sheetPr>
  <dimension ref="A1:J26"/>
  <sheetViews>
    <sheetView showGridLines="0" zoomScale="98" zoomScaleNormal="98" workbookViewId="0">
      <selection activeCell="H9" sqref="H9"/>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310" t="s">
        <v>728</v>
      </c>
      <c r="B1" s="310"/>
      <c r="C1" s="310"/>
      <c r="D1" s="310"/>
    </row>
    <row r="2" spans="1:10" s="7" customFormat="1" ht="27" customHeight="1" x14ac:dyDescent="0.25">
      <c r="A2" s="345" t="s">
        <v>694</v>
      </c>
      <c r="B2" s="345"/>
      <c r="C2" s="345"/>
      <c r="D2" s="345"/>
    </row>
    <row r="3" spans="1:10" s="7" customFormat="1" ht="9" customHeight="1" x14ac:dyDescent="0.25">
      <c r="A3" s="184"/>
      <c r="B3" s="184"/>
      <c r="C3" s="184"/>
      <c r="D3" s="184"/>
    </row>
    <row r="4" spans="1:10" ht="57.75" customHeight="1" x14ac:dyDescent="0.2">
      <c r="A4" s="344" t="s">
        <v>90</v>
      </c>
      <c r="B4" s="344"/>
      <c r="C4" s="344"/>
      <c r="D4" s="344"/>
      <c r="E4" s="8"/>
      <c r="F4" s="8"/>
      <c r="G4" s="8"/>
      <c r="H4" s="8"/>
      <c r="I4" s="8"/>
      <c r="J4" s="8"/>
    </row>
    <row r="5" spans="1:10" ht="18.600000000000001" customHeight="1" x14ac:dyDescent="0.2"/>
    <row r="6" spans="1:10" s="7" customFormat="1" ht="15" customHeight="1" x14ac:dyDescent="0.25">
      <c r="A6" s="327" t="s">
        <v>7</v>
      </c>
      <c r="B6" s="327"/>
      <c r="C6" s="328" t="str">
        <f>IF('Príloha č.1'!$C$6="","",'Príloha č.1'!$C$6)</f>
        <v/>
      </c>
      <c r="D6" s="329"/>
      <c r="E6" s="9"/>
    </row>
    <row r="7" spans="1:10" s="7" customFormat="1" ht="15" customHeight="1" x14ac:dyDescent="0.25">
      <c r="A7" s="327" t="s">
        <v>59</v>
      </c>
      <c r="B7" s="327"/>
      <c r="C7" s="330" t="str">
        <f>IF('Príloha č.1'!$C$7="","",'Príloha č.1'!$C$7)</f>
        <v/>
      </c>
      <c r="D7" s="331"/>
    </row>
    <row r="8" spans="1:10" ht="15" customHeight="1" x14ac:dyDescent="0.2">
      <c r="A8" s="332" t="s">
        <v>9</v>
      </c>
      <c r="B8" s="332"/>
      <c r="C8" s="330" t="str">
        <f>IF('Príloha č.1'!$C$8="","",'Príloha č.1'!$C$8)</f>
        <v/>
      </c>
      <c r="D8" s="331"/>
    </row>
    <row r="9" spans="1:10" ht="15" customHeight="1" x14ac:dyDescent="0.2">
      <c r="A9" s="332" t="s">
        <v>10</v>
      </c>
      <c r="B9" s="332"/>
      <c r="C9" s="330" t="str">
        <f>IF('Príloha č.1'!$C$9="","",'Príloha č.1'!$C$9)</f>
        <v/>
      </c>
      <c r="D9" s="331"/>
    </row>
    <row r="10" spans="1:10" ht="37.9" customHeight="1" x14ac:dyDescent="0.25">
      <c r="A10" s="30"/>
      <c r="B10" s="30"/>
      <c r="C10" s="80"/>
      <c r="D10" s="30"/>
    </row>
    <row r="11" spans="1:10" s="10" customFormat="1" ht="20.100000000000001" customHeight="1" x14ac:dyDescent="0.25">
      <c r="A11" s="325" t="s">
        <v>83</v>
      </c>
      <c r="B11" s="335"/>
      <c r="C11" s="335"/>
      <c r="D11" s="335"/>
    </row>
    <row r="12" spans="1:10" ht="45.6" customHeight="1" x14ac:dyDescent="0.2">
      <c r="A12" s="117"/>
      <c r="B12" s="327" t="s">
        <v>84</v>
      </c>
      <c r="C12" s="336"/>
      <c r="D12" s="336"/>
    </row>
    <row r="13" spans="1:10" ht="21" customHeight="1" x14ac:dyDescent="0.2">
      <c r="A13" s="327" t="s">
        <v>85</v>
      </c>
      <c r="B13" s="327"/>
      <c r="C13" s="327"/>
      <c r="D13" s="327"/>
    </row>
    <row r="14" spans="1:10" ht="31.15" customHeight="1" x14ac:dyDescent="0.2">
      <c r="A14" s="185"/>
      <c r="B14" s="327" t="s">
        <v>86</v>
      </c>
      <c r="C14" s="327"/>
      <c r="D14" s="327"/>
    </row>
    <row r="15" spans="1:10" ht="45.6" customHeight="1" x14ac:dyDescent="0.2">
      <c r="A15" s="185"/>
      <c r="B15" s="327" t="s">
        <v>87</v>
      </c>
      <c r="C15" s="327"/>
      <c r="D15" s="327"/>
    </row>
    <row r="16" spans="1:10" ht="33" customHeight="1" x14ac:dyDescent="0.2">
      <c r="A16" s="185"/>
      <c r="B16" s="327" t="s">
        <v>88</v>
      </c>
      <c r="C16" s="327"/>
      <c r="D16" s="327"/>
    </row>
    <row r="17" spans="1:4" ht="33.6" customHeight="1" x14ac:dyDescent="0.2">
      <c r="A17" s="185"/>
      <c r="B17" s="327" t="s">
        <v>89</v>
      </c>
      <c r="C17" s="327"/>
      <c r="D17" s="327"/>
    </row>
    <row r="18" spans="1:4" ht="28.9" customHeight="1" x14ac:dyDescent="0.2">
      <c r="A18" s="325" t="s">
        <v>55</v>
      </c>
      <c r="B18" s="325"/>
      <c r="C18" s="325"/>
      <c r="D18" s="325"/>
    </row>
    <row r="19" spans="1:4" ht="20.100000000000001" customHeight="1" x14ac:dyDescent="0.25">
      <c r="A19" s="30"/>
      <c r="B19" s="30"/>
      <c r="C19" s="30"/>
      <c r="D19" s="30"/>
    </row>
    <row r="20" spans="1:4" s="10" customFormat="1" ht="13.5" x14ac:dyDescent="0.25">
      <c r="A20" s="325" t="s">
        <v>132</v>
      </c>
      <c r="B20" s="325"/>
      <c r="C20" s="325"/>
      <c r="D20" s="41"/>
    </row>
    <row r="21" spans="1:4" s="10" customFormat="1" ht="13.5" x14ac:dyDescent="0.25">
      <c r="A21" s="41"/>
      <c r="B21" s="30"/>
      <c r="C21" s="41"/>
      <c r="D21" s="41"/>
    </row>
    <row r="22" spans="1:4" ht="13.5" customHeight="1" x14ac:dyDescent="0.25">
      <c r="A22" s="30"/>
      <c r="B22" s="30"/>
      <c r="C22" s="30"/>
      <c r="D22" s="82"/>
    </row>
    <row r="23" spans="1:4" ht="15" customHeight="1" x14ac:dyDescent="0.25">
      <c r="A23" s="30"/>
      <c r="B23" s="30"/>
      <c r="C23" s="36" t="s">
        <v>68</v>
      </c>
      <c r="D23" s="171"/>
    </row>
    <row r="24" spans="1:4" ht="13.5" x14ac:dyDescent="0.25">
      <c r="A24" s="30"/>
      <c r="B24" s="30"/>
      <c r="C24" s="38" t="s">
        <v>99</v>
      </c>
      <c r="D24" s="37"/>
    </row>
    <row r="25" spans="1:4" ht="13.5" x14ac:dyDescent="0.25">
      <c r="A25" s="30"/>
      <c r="B25" s="30"/>
      <c r="C25" s="30"/>
      <c r="D25" s="30"/>
    </row>
    <row r="26" spans="1:4" ht="13.5" x14ac:dyDescent="0.25">
      <c r="A26" s="30"/>
      <c r="B26" s="30"/>
      <c r="C26" s="30"/>
      <c r="D26" s="30"/>
    </row>
  </sheetData>
  <mergeCells count="20">
    <mergeCell ref="A1:D1"/>
    <mergeCell ref="A20:C20"/>
    <mergeCell ref="A13:D13"/>
    <mergeCell ref="B14:D14"/>
    <mergeCell ref="B15:D15"/>
    <mergeCell ref="B16:D16"/>
    <mergeCell ref="B17:D17"/>
    <mergeCell ref="A18:D18"/>
    <mergeCell ref="B12:D12"/>
    <mergeCell ref="A2:D2"/>
    <mergeCell ref="A4:D4"/>
    <mergeCell ref="A6:B6"/>
    <mergeCell ref="C6:D6"/>
    <mergeCell ref="A7:B7"/>
    <mergeCell ref="C7:D7"/>
    <mergeCell ref="A8:B8"/>
    <mergeCell ref="C8:D8"/>
    <mergeCell ref="A9:B9"/>
    <mergeCell ref="C9:D9"/>
    <mergeCell ref="A11:D11"/>
  </mergeCells>
  <conditionalFormatting sqref="C6:D9">
    <cfRule type="containsBlanks" dxfId="9" priority="1">
      <formula>LEN(TRIM(C6))=0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6 SP
Čestné vyhlásenie uchádzača k obmedzeniam vo verejnom obstarávaní v súvislosti s konfliktom na Ukrajine – sankcie voči Rusku</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186FA-A6ED-4672-B5C0-3778CBA8CC37}">
  <sheetPr>
    <tabColor theme="8" tint="0.39997558519241921"/>
    <pageSetUpPr fitToPage="1"/>
  </sheetPr>
  <dimension ref="A1:J26"/>
  <sheetViews>
    <sheetView showGridLines="0" zoomScale="98" zoomScaleNormal="98" workbookViewId="0">
      <selection activeCell="K14" sqref="K14"/>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310" t="s">
        <v>728</v>
      </c>
      <c r="B1" s="310"/>
      <c r="C1" s="310"/>
      <c r="D1" s="310"/>
    </row>
    <row r="2" spans="1:10" s="7" customFormat="1" ht="27" customHeight="1" x14ac:dyDescent="0.25">
      <c r="A2" s="345" t="s">
        <v>695</v>
      </c>
      <c r="B2" s="345"/>
      <c r="C2" s="345"/>
      <c r="D2" s="345"/>
    </row>
    <row r="3" spans="1:10" s="7" customFormat="1" ht="9" customHeight="1" x14ac:dyDescent="0.25">
      <c r="A3" s="184"/>
      <c r="B3" s="184"/>
      <c r="C3" s="184"/>
      <c r="D3" s="184"/>
    </row>
    <row r="4" spans="1:10" ht="57.75" customHeight="1" x14ac:dyDescent="0.2">
      <c r="A4" s="344" t="s">
        <v>90</v>
      </c>
      <c r="B4" s="344"/>
      <c r="C4" s="344"/>
      <c r="D4" s="344"/>
      <c r="E4" s="8"/>
      <c r="F4" s="8"/>
      <c r="G4" s="8"/>
      <c r="H4" s="8"/>
      <c r="I4" s="8"/>
      <c r="J4" s="8"/>
    </row>
    <row r="5" spans="1:10" ht="18.600000000000001" customHeight="1" x14ac:dyDescent="0.2"/>
    <row r="6" spans="1:10" s="7" customFormat="1" ht="15" customHeight="1" x14ac:dyDescent="0.25">
      <c r="A6" s="327" t="s">
        <v>7</v>
      </c>
      <c r="B6" s="327"/>
      <c r="C6" s="328" t="str">
        <f>IF('Príloha č.1'!$C$6="","",'Príloha č.1'!$C$6)</f>
        <v/>
      </c>
      <c r="D6" s="329"/>
      <c r="E6" s="9"/>
    </row>
    <row r="7" spans="1:10" s="7" customFormat="1" ht="15" customHeight="1" x14ac:dyDescent="0.25">
      <c r="A7" s="327" t="s">
        <v>59</v>
      </c>
      <c r="B7" s="327"/>
      <c r="C7" s="330" t="str">
        <f>IF('Príloha č.1'!$C$7="","",'Príloha č.1'!$C$7)</f>
        <v/>
      </c>
      <c r="D7" s="331"/>
    </row>
    <row r="8" spans="1:10" ht="15" customHeight="1" x14ac:dyDescent="0.2">
      <c r="A8" s="332" t="s">
        <v>9</v>
      </c>
      <c r="B8" s="332"/>
      <c r="C8" s="330" t="str">
        <f>IF('Príloha č.1'!$C$8="","",'Príloha č.1'!$C$8)</f>
        <v/>
      </c>
      <c r="D8" s="331"/>
    </row>
    <row r="9" spans="1:10" ht="15" customHeight="1" x14ac:dyDescent="0.2">
      <c r="A9" s="332" t="s">
        <v>10</v>
      </c>
      <c r="B9" s="332"/>
      <c r="C9" s="330" t="str">
        <f>IF('Príloha č.1'!$C$9="","",'Príloha č.1'!$C$9)</f>
        <v/>
      </c>
      <c r="D9" s="331"/>
    </row>
    <row r="10" spans="1:10" ht="37.9" customHeight="1" x14ac:dyDescent="0.25">
      <c r="A10" s="30"/>
      <c r="B10" s="30"/>
      <c r="C10" s="80"/>
      <c r="D10" s="30"/>
    </row>
    <row r="11" spans="1:10" s="10" customFormat="1" ht="20.100000000000001" customHeight="1" x14ac:dyDescent="0.25">
      <c r="A11" s="325" t="s">
        <v>83</v>
      </c>
      <c r="B11" s="335"/>
      <c r="C11" s="335"/>
      <c r="D11" s="335"/>
    </row>
    <row r="12" spans="1:10" ht="45.6" customHeight="1" x14ac:dyDescent="0.2">
      <c r="A12" s="117"/>
      <c r="B12" s="327" t="s">
        <v>84</v>
      </c>
      <c r="C12" s="336"/>
      <c r="D12" s="336"/>
    </row>
    <row r="13" spans="1:10" ht="21" customHeight="1" x14ac:dyDescent="0.2">
      <c r="A13" s="327" t="s">
        <v>85</v>
      </c>
      <c r="B13" s="327"/>
      <c r="C13" s="327"/>
      <c r="D13" s="327"/>
    </row>
    <row r="14" spans="1:10" ht="31.15" customHeight="1" x14ac:dyDescent="0.2">
      <c r="A14" s="185"/>
      <c r="B14" s="327" t="s">
        <v>86</v>
      </c>
      <c r="C14" s="327"/>
      <c r="D14" s="327"/>
    </row>
    <row r="15" spans="1:10" ht="45.6" customHeight="1" x14ac:dyDescent="0.2">
      <c r="A15" s="185"/>
      <c r="B15" s="327" t="s">
        <v>87</v>
      </c>
      <c r="C15" s="327"/>
      <c r="D15" s="327"/>
    </row>
    <row r="16" spans="1:10" ht="33" customHeight="1" x14ac:dyDescent="0.2">
      <c r="A16" s="185"/>
      <c r="B16" s="327" t="s">
        <v>88</v>
      </c>
      <c r="C16" s="327"/>
      <c r="D16" s="327"/>
    </row>
    <row r="17" spans="1:4" ht="33.6" customHeight="1" x14ac:dyDescent="0.2">
      <c r="A17" s="185"/>
      <c r="B17" s="327" t="s">
        <v>89</v>
      </c>
      <c r="C17" s="327"/>
      <c r="D17" s="327"/>
    </row>
    <row r="18" spans="1:4" ht="28.9" customHeight="1" x14ac:dyDescent="0.2">
      <c r="A18" s="325" t="s">
        <v>55</v>
      </c>
      <c r="B18" s="325"/>
      <c r="C18" s="325"/>
      <c r="D18" s="325"/>
    </row>
    <row r="19" spans="1:4" ht="20.100000000000001" customHeight="1" x14ac:dyDescent="0.25">
      <c r="A19" s="30"/>
      <c r="B19" s="30"/>
      <c r="C19" s="30"/>
      <c r="D19" s="30"/>
    </row>
    <row r="20" spans="1:4" s="10" customFormat="1" ht="13.5" x14ac:dyDescent="0.25">
      <c r="A20" s="325" t="s">
        <v>132</v>
      </c>
      <c r="B20" s="325"/>
      <c r="C20" s="325"/>
      <c r="D20" s="41"/>
    </row>
    <row r="21" spans="1:4" s="10" customFormat="1" ht="13.5" x14ac:dyDescent="0.25">
      <c r="A21" s="41"/>
      <c r="B21" s="30"/>
      <c r="C21" s="41"/>
      <c r="D21" s="41"/>
    </row>
    <row r="22" spans="1:4" ht="13.5" customHeight="1" x14ac:dyDescent="0.25">
      <c r="A22" s="30"/>
      <c r="B22" s="30"/>
      <c r="C22" s="30"/>
      <c r="D22" s="82"/>
    </row>
    <row r="23" spans="1:4" ht="15" customHeight="1" x14ac:dyDescent="0.25">
      <c r="A23" s="30"/>
      <c r="B23" s="30"/>
      <c r="C23" s="36" t="s">
        <v>68</v>
      </c>
      <c r="D23" s="171"/>
    </row>
    <row r="24" spans="1:4" ht="13.5" x14ac:dyDescent="0.25">
      <c r="A24" s="30"/>
      <c r="B24" s="30"/>
      <c r="C24" s="38" t="s">
        <v>99</v>
      </c>
      <c r="D24" s="37"/>
    </row>
    <row r="25" spans="1:4" ht="13.5" x14ac:dyDescent="0.25">
      <c r="A25" s="30"/>
      <c r="B25" s="30"/>
      <c r="C25" s="30"/>
      <c r="D25" s="30"/>
    </row>
    <row r="26" spans="1:4" ht="13.5" x14ac:dyDescent="0.25">
      <c r="A26" s="30"/>
      <c r="B26" s="30"/>
      <c r="C26" s="30"/>
      <c r="D26" s="30"/>
    </row>
  </sheetData>
  <mergeCells count="20">
    <mergeCell ref="A1:D1"/>
    <mergeCell ref="A20:C20"/>
    <mergeCell ref="A13:D13"/>
    <mergeCell ref="B14:D14"/>
    <mergeCell ref="B15:D15"/>
    <mergeCell ref="B16:D16"/>
    <mergeCell ref="B17:D17"/>
    <mergeCell ref="A18:D18"/>
    <mergeCell ref="B12:D12"/>
    <mergeCell ref="A2:D2"/>
    <mergeCell ref="A4:D4"/>
    <mergeCell ref="A6:B6"/>
    <mergeCell ref="C6:D6"/>
    <mergeCell ref="A7:B7"/>
    <mergeCell ref="C7:D7"/>
    <mergeCell ref="A8:B8"/>
    <mergeCell ref="C8:D8"/>
    <mergeCell ref="A9:B9"/>
    <mergeCell ref="C9:D9"/>
    <mergeCell ref="A11:D11"/>
  </mergeCells>
  <conditionalFormatting sqref="C6:D9">
    <cfRule type="containsBlanks" dxfId="8" priority="1">
      <formula>LEN(TRIM(C6))=0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6 SP
Čestné vyhlásenie uchádzača k obmedzeniam vo verejnom obstarávaní v súvislosti s konfliktom na Ukrajine – sankcie voči Rusku</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I40"/>
  <sheetViews>
    <sheetView showGridLines="0" zoomScaleNormal="100" zoomScalePageLayoutView="98" workbookViewId="0">
      <selection activeCell="N14" sqref="N14"/>
    </sheetView>
  </sheetViews>
  <sheetFormatPr defaultColWidth="9.140625" defaultRowHeight="12" x14ac:dyDescent="0.2"/>
  <cols>
    <col min="1" max="1" width="9.140625" style="19" customWidth="1"/>
    <col min="2" max="2" width="6.140625" style="27" bestFit="1" customWidth="1"/>
    <col min="3" max="3" width="6.7109375" style="19" bestFit="1" customWidth="1"/>
    <col min="4" max="4" width="8.28515625" style="27" bestFit="1" customWidth="1"/>
    <col min="5" max="5" width="39.7109375" style="19" customWidth="1"/>
    <col min="6" max="6" width="15.7109375" style="28" customWidth="1"/>
    <col min="7" max="7" width="24.140625" style="19" customWidth="1"/>
    <col min="8" max="8" width="13.42578125" style="19" customWidth="1"/>
    <col min="9" max="9" width="11.7109375" style="19" bestFit="1" customWidth="1"/>
    <col min="10" max="16384" width="9.140625" style="19"/>
  </cols>
  <sheetData>
    <row r="1" spans="1:9" s="11" customFormat="1" ht="25.5" customHeight="1" x14ac:dyDescent="0.2">
      <c r="A1" s="355" t="s">
        <v>728</v>
      </c>
      <c r="B1" s="355"/>
      <c r="C1" s="355"/>
      <c r="D1" s="355"/>
      <c r="E1" s="355"/>
      <c r="F1" s="355"/>
      <c r="G1" s="355"/>
    </row>
    <row r="2" spans="1:9" s="11" customFormat="1" ht="15" customHeight="1" x14ac:dyDescent="0.2">
      <c r="A2" s="363" t="s">
        <v>689</v>
      </c>
      <c r="B2" s="363"/>
      <c r="C2" s="363"/>
      <c r="D2" s="363"/>
      <c r="E2" s="363"/>
      <c r="F2" s="363"/>
      <c r="G2" s="43"/>
      <c r="H2" s="12"/>
      <c r="I2" s="12"/>
    </row>
    <row r="3" spans="1:9" s="11" customFormat="1" ht="35.25" customHeight="1" x14ac:dyDescent="0.2">
      <c r="A3" s="43"/>
      <c r="B3" s="43"/>
      <c r="C3" s="43"/>
      <c r="D3" s="43"/>
      <c r="E3" s="43"/>
      <c r="F3" s="43"/>
      <c r="G3" s="43"/>
      <c r="H3" s="12"/>
      <c r="I3" s="12"/>
    </row>
    <row r="4" spans="1:9" s="14" customFormat="1" ht="18.95" customHeight="1" x14ac:dyDescent="0.25">
      <c r="A4" s="356" t="s">
        <v>22</v>
      </c>
      <c r="B4" s="356"/>
      <c r="C4" s="356"/>
      <c r="D4" s="356"/>
      <c r="E4" s="356"/>
      <c r="F4" s="356"/>
      <c r="G4" s="356"/>
      <c r="H4" s="13"/>
      <c r="I4" s="13"/>
    </row>
    <row r="5" spans="1:9" s="15" customFormat="1" ht="12" customHeight="1" x14ac:dyDescent="0.25">
      <c r="A5" s="44"/>
      <c r="B5" s="45"/>
      <c r="C5" s="46"/>
      <c r="D5" s="45"/>
      <c r="E5" s="47"/>
      <c r="F5" s="48"/>
      <c r="G5" s="47"/>
    </row>
    <row r="6" spans="1:9" s="17" customFormat="1" ht="18" customHeight="1" x14ac:dyDescent="0.25">
      <c r="A6" s="359" t="s">
        <v>137</v>
      </c>
      <c r="B6" s="359"/>
      <c r="C6" s="359"/>
      <c r="D6" s="359"/>
      <c r="E6" s="360"/>
      <c r="F6" s="357" t="s">
        <v>91</v>
      </c>
      <c r="G6" s="358"/>
      <c r="H6" s="16"/>
    </row>
    <row r="7" spans="1:9" s="17" customFormat="1" ht="37.5" customHeight="1" x14ac:dyDescent="0.25">
      <c r="A7" s="359"/>
      <c r="B7" s="359"/>
      <c r="C7" s="359"/>
      <c r="D7" s="359"/>
      <c r="E7" s="360"/>
      <c r="F7" s="364" t="s">
        <v>95</v>
      </c>
      <c r="G7" s="364"/>
      <c r="H7" s="16"/>
    </row>
    <row r="8" spans="1:9" s="17" customFormat="1" ht="117" customHeight="1" x14ac:dyDescent="0.25">
      <c r="A8" s="359"/>
      <c r="B8" s="361"/>
      <c r="C8" s="361"/>
      <c r="D8" s="361"/>
      <c r="E8" s="362"/>
      <c r="F8" s="269" t="s">
        <v>697</v>
      </c>
      <c r="G8" s="268" t="s">
        <v>698</v>
      </c>
      <c r="H8" s="16"/>
    </row>
    <row r="9" spans="1:9" s="18" customFormat="1" ht="24" customHeight="1" x14ac:dyDescent="0.25">
      <c r="A9" s="164" t="s">
        <v>0</v>
      </c>
      <c r="B9" s="365" t="s">
        <v>148</v>
      </c>
      <c r="C9" s="366"/>
      <c r="D9" s="366"/>
      <c r="E9" s="366"/>
      <c r="F9" s="187"/>
      <c r="G9" s="187"/>
    </row>
    <row r="10" spans="1:9" s="18" customFormat="1" ht="22.5" customHeight="1" x14ac:dyDescent="0.25">
      <c r="A10" s="169" t="s">
        <v>46</v>
      </c>
      <c r="B10" s="352" t="s">
        <v>149</v>
      </c>
      <c r="C10" s="353"/>
      <c r="D10" s="353"/>
      <c r="E10" s="353"/>
      <c r="F10" s="187"/>
      <c r="G10" s="187"/>
    </row>
    <row r="11" spans="1:9" s="18" customFormat="1" ht="18" customHeight="1" x14ac:dyDescent="0.25">
      <c r="A11" s="169" t="s">
        <v>47</v>
      </c>
      <c r="B11" s="352" t="s">
        <v>150</v>
      </c>
      <c r="C11" s="353"/>
      <c r="D11" s="353"/>
      <c r="E11" s="353"/>
      <c r="F11" s="187"/>
      <c r="G11" s="187"/>
    </row>
    <row r="12" spans="1:9" s="18" customFormat="1" ht="19.5" customHeight="1" x14ac:dyDescent="0.25">
      <c r="A12" s="169" t="s">
        <v>48</v>
      </c>
      <c r="B12" s="352" t="s">
        <v>745</v>
      </c>
      <c r="C12" s="353"/>
      <c r="D12" s="353"/>
      <c r="E12" s="353"/>
      <c r="F12" s="187"/>
      <c r="G12" s="187"/>
    </row>
    <row r="13" spans="1:9" s="18" customFormat="1" ht="29.25" customHeight="1" x14ac:dyDescent="0.25">
      <c r="A13" s="192" t="s">
        <v>165</v>
      </c>
      <c r="B13" s="352" t="s">
        <v>151</v>
      </c>
      <c r="C13" s="353"/>
      <c r="D13" s="353"/>
      <c r="E13" s="353"/>
      <c r="F13" s="187"/>
      <c r="G13" s="187"/>
    </row>
    <row r="14" spans="1:9" s="18" customFormat="1" ht="32.25" customHeight="1" x14ac:dyDescent="0.25">
      <c r="A14" s="192" t="s">
        <v>166</v>
      </c>
      <c r="B14" s="352" t="s">
        <v>152</v>
      </c>
      <c r="C14" s="353"/>
      <c r="D14" s="353"/>
      <c r="E14" s="353"/>
      <c r="F14" s="187"/>
      <c r="G14" s="187"/>
    </row>
    <row r="15" spans="1:9" s="18" customFormat="1" ht="29.25" customHeight="1" x14ac:dyDescent="0.25">
      <c r="A15" s="192" t="s">
        <v>167</v>
      </c>
      <c r="B15" s="352" t="s">
        <v>153</v>
      </c>
      <c r="C15" s="353"/>
      <c r="D15" s="353"/>
      <c r="E15" s="353"/>
      <c r="F15" s="187"/>
      <c r="G15" s="187"/>
    </row>
    <row r="16" spans="1:9" s="18" customFormat="1" ht="20.25" customHeight="1" x14ac:dyDescent="0.25">
      <c r="A16" s="169" t="s">
        <v>49</v>
      </c>
      <c r="B16" s="352" t="s">
        <v>154</v>
      </c>
      <c r="C16" s="353"/>
      <c r="D16" s="353"/>
      <c r="E16" s="353"/>
      <c r="F16" s="187"/>
      <c r="G16" s="187"/>
    </row>
    <row r="17" spans="1:7" s="18" customFormat="1" ht="29.25" customHeight="1" x14ac:dyDescent="0.25">
      <c r="A17" s="165" t="s">
        <v>102</v>
      </c>
      <c r="B17" s="354" t="s">
        <v>155</v>
      </c>
      <c r="C17" s="354"/>
      <c r="D17" s="354"/>
      <c r="E17" s="347"/>
      <c r="F17" s="187"/>
      <c r="G17" s="187"/>
    </row>
    <row r="18" spans="1:7" s="18" customFormat="1" ht="25.5" customHeight="1" x14ac:dyDescent="0.25">
      <c r="A18" s="165" t="s">
        <v>103</v>
      </c>
      <c r="B18" s="354" t="s">
        <v>156</v>
      </c>
      <c r="C18" s="354"/>
      <c r="D18" s="354"/>
      <c r="E18" s="347"/>
      <c r="F18" s="187"/>
      <c r="G18" s="187"/>
    </row>
    <row r="19" spans="1:7" s="18" customFormat="1" ht="19.899999999999999" customHeight="1" x14ac:dyDescent="0.25">
      <c r="A19" s="165" t="s">
        <v>104</v>
      </c>
      <c r="B19" s="354" t="s">
        <v>157</v>
      </c>
      <c r="C19" s="354"/>
      <c r="D19" s="354"/>
      <c r="E19" s="347"/>
      <c r="F19" s="187"/>
      <c r="G19" s="187"/>
    </row>
    <row r="20" spans="1:7" s="18" customFormat="1" ht="24" customHeight="1" x14ac:dyDescent="0.25">
      <c r="A20" s="165" t="s">
        <v>105</v>
      </c>
      <c r="B20" s="354" t="s">
        <v>158</v>
      </c>
      <c r="C20" s="354"/>
      <c r="D20" s="354"/>
      <c r="E20" s="347"/>
      <c r="F20" s="187"/>
      <c r="G20" s="187"/>
    </row>
    <row r="21" spans="1:7" s="18" customFormat="1" ht="22.5" customHeight="1" x14ac:dyDescent="0.25">
      <c r="A21" s="165" t="s">
        <v>106</v>
      </c>
      <c r="B21" s="354" t="s">
        <v>159</v>
      </c>
      <c r="C21" s="354"/>
      <c r="D21" s="354"/>
      <c r="E21" s="347"/>
      <c r="F21" s="187"/>
      <c r="G21" s="187"/>
    </row>
    <row r="22" spans="1:7" s="18" customFormat="1" ht="23.25" customHeight="1" x14ac:dyDescent="0.25">
      <c r="A22" s="165" t="s">
        <v>107</v>
      </c>
      <c r="B22" s="347" t="s">
        <v>160</v>
      </c>
      <c r="C22" s="348"/>
      <c r="D22" s="348"/>
      <c r="E22" s="348"/>
      <c r="F22" s="187"/>
      <c r="G22" s="187"/>
    </row>
    <row r="23" spans="1:7" s="18" customFormat="1" ht="25.5" customHeight="1" x14ac:dyDescent="0.25">
      <c r="A23" s="165" t="s">
        <v>108</v>
      </c>
      <c r="B23" s="347" t="s">
        <v>161</v>
      </c>
      <c r="C23" s="348"/>
      <c r="D23" s="348"/>
      <c r="E23" s="348"/>
      <c r="F23" s="187"/>
      <c r="G23" s="187"/>
    </row>
    <row r="24" spans="1:7" s="18" customFormat="1" ht="23.25" customHeight="1" x14ac:dyDescent="0.25">
      <c r="A24" s="165" t="s">
        <v>109</v>
      </c>
      <c r="B24" s="347" t="s">
        <v>162</v>
      </c>
      <c r="C24" s="348"/>
      <c r="D24" s="348"/>
      <c r="E24" s="348"/>
      <c r="F24" s="187"/>
      <c r="G24" s="187"/>
    </row>
    <row r="25" spans="1:7" s="18" customFormat="1" ht="25.5" customHeight="1" x14ac:dyDescent="0.25">
      <c r="A25" s="165" t="s">
        <v>110</v>
      </c>
      <c r="B25" s="347" t="s">
        <v>163</v>
      </c>
      <c r="C25" s="348"/>
      <c r="D25" s="348"/>
      <c r="E25" s="348"/>
      <c r="F25" s="187"/>
      <c r="G25" s="187"/>
    </row>
    <row r="26" spans="1:7" s="18" customFormat="1" ht="24" customHeight="1" x14ac:dyDescent="0.25">
      <c r="A26" s="165" t="s">
        <v>111</v>
      </c>
      <c r="B26" s="347" t="s">
        <v>164</v>
      </c>
      <c r="C26" s="348"/>
      <c r="D26" s="348"/>
      <c r="E26" s="348"/>
      <c r="F26" s="187"/>
      <c r="G26" s="187"/>
    </row>
    <row r="27" spans="1:7" s="18" customFormat="1" ht="19.899999999999999" customHeight="1" x14ac:dyDescent="0.25">
      <c r="A27" s="133"/>
      <c r="B27" s="134"/>
      <c r="C27" s="134"/>
      <c r="D27" s="134"/>
      <c r="E27" s="134"/>
      <c r="F27" s="135"/>
      <c r="G27" s="135"/>
    </row>
    <row r="28" spans="1:7" s="14" customFormat="1" ht="9" customHeight="1" x14ac:dyDescent="0.2">
      <c r="A28" s="20"/>
      <c r="B28" s="21"/>
      <c r="C28" s="20"/>
      <c r="D28" s="21"/>
      <c r="E28" s="20"/>
      <c r="F28" s="22"/>
      <c r="G28" s="20"/>
    </row>
    <row r="29" spans="1:7" s="23" customFormat="1" ht="15" customHeight="1" x14ac:dyDescent="0.2">
      <c r="A29" s="350" t="s">
        <v>128</v>
      </c>
      <c r="B29" s="350"/>
      <c r="C29" s="350"/>
      <c r="D29" s="350"/>
      <c r="E29" s="350"/>
      <c r="F29" s="112"/>
      <c r="G29" s="112"/>
    </row>
    <row r="30" spans="1:7" s="24" customFormat="1" ht="20.25" customHeight="1" x14ac:dyDescent="0.2">
      <c r="A30" s="170"/>
      <c r="B30" s="349"/>
      <c r="C30" s="349"/>
      <c r="D30" s="349"/>
      <c r="E30" s="112"/>
      <c r="F30" s="170"/>
      <c r="G30" s="193"/>
    </row>
    <row r="31" spans="1:7" s="25" customFormat="1" ht="18" customHeight="1" x14ac:dyDescent="0.2">
      <c r="A31" s="170"/>
      <c r="B31" s="349"/>
      <c r="C31" s="349"/>
      <c r="D31" s="349"/>
      <c r="E31" s="197" t="s">
        <v>700</v>
      </c>
      <c r="F31" s="351"/>
      <c r="G31" s="351"/>
    </row>
    <row r="32" spans="1:7" ht="15" customHeight="1" x14ac:dyDescent="0.2">
      <c r="A32" s="194"/>
      <c r="B32" s="194"/>
      <c r="C32" s="194"/>
      <c r="D32" s="194"/>
      <c r="E32" s="195" t="s">
        <v>701</v>
      </c>
      <c r="F32" s="195"/>
      <c r="G32" s="196"/>
    </row>
    <row r="33" spans="1:7" ht="69.75" customHeight="1" x14ac:dyDescent="0.25">
      <c r="A33" s="126"/>
      <c r="B33" s="127"/>
      <c r="C33" s="127"/>
      <c r="D33" s="128"/>
      <c r="E33" s="52"/>
      <c r="F33" s="52"/>
      <c r="G33" s="52"/>
    </row>
    <row r="34" spans="1:7" ht="15" customHeight="1" x14ac:dyDescent="0.25">
      <c r="A34" s="346" t="s">
        <v>699</v>
      </c>
      <c r="B34" s="346"/>
      <c r="C34" s="346"/>
      <c r="D34" s="346"/>
      <c r="E34" s="346"/>
      <c r="F34" s="346"/>
      <c r="G34" s="346"/>
    </row>
    <row r="35" spans="1:7" x14ac:dyDescent="0.2">
      <c r="A35" s="129"/>
      <c r="B35" s="130"/>
      <c r="C35" s="131"/>
      <c r="D35" s="130"/>
      <c r="E35" s="25"/>
      <c r="F35" s="26"/>
      <c r="G35" s="25"/>
    </row>
    <row r="40" spans="1:7" x14ac:dyDescent="0.2">
      <c r="G40" s="19" t="s">
        <v>23</v>
      </c>
    </row>
  </sheetData>
  <mergeCells count="29">
    <mergeCell ref="B21:E21"/>
    <mergeCell ref="B30:D30"/>
    <mergeCell ref="B22:E22"/>
    <mergeCell ref="A1:G1"/>
    <mergeCell ref="A4:G4"/>
    <mergeCell ref="F6:G6"/>
    <mergeCell ref="A6:E8"/>
    <mergeCell ref="A2:F2"/>
    <mergeCell ref="F7:G7"/>
    <mergeCell ref="B9:E9"/>
    <mergeCell ref="B10:E10"/>
    <mergeCell ref="B11:E11"/>
    <mergeCell ref="B12:E12"/>
    <mergeCell ref="B20:E20"/>
    <mergeCell ref="B13:E13"/>
    <mergeCell ref="B14:E14"/>
    <mergeCell ref="B15:E15"/>
    <mergeCell ref="B16:E16"/>
    <mergeCell ref="B17:E17"/>
    <mergeCell ref="B18:E18"/>
    <mergeCell ref="B19:E19"/>
    <mergeCell ref="A34:G34"/>
    <mergeCell ref="B23:E23"/>
    <mergeCell ref="B24:E24"/>
    <mergeCell ref="B25:E25"/>
    <mergeCell ref="B26:E26"/>
    <mergeCell ref="B31:D31"/>
    <mergeCell ref="A29:E29"/>
    <mergeCell ref="F31:G31"/>
  </mergeCells>
  <pageMargins left="0.59055118110236227" right="0.59055118110236227" top="0.59055118110236227" bottom="0.59055118110236227" header="0.31496062992125984" footer="0.11811023622047245"/>
  <pageSetup paperSize="9" scale="82" fitToHeight="0" orientation="portrait" r:id="rId1"/>
  <headerFooter>
    <oddHeader>&amp;L&amp;"Arial Narrow,Tučné"&amp;10Príloha č. 7 SP
Špecifikácia predmetu zákazky pre časť č. 1</oddHeader>
    <oddFooter>&amp;C&amp;"Arial,Normálne"&amp;8Strana &amp;P z &amp;N</oddFooter>
  </headerFooter>
  <ignoredErrors>
    <ignoredError sqref="A13" twoDigitTextYear="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67CD3-D187-470A-9029-75FAD4EB3925}">
  <sheetPr>
    <tabColor theme="9" tint="0.39997558519241921"/>
    <pageSetUpPr fitToPage="1"/>
  </sheetPr>
  <dimension ref="A1:I59"/>
  <sheetViews>
    <sheetView showGridLines="0" zoomScale="95" zoomScaleNormal="95" workbookViewId="0">
      <selection activeCell="H8" sqref="H8"/>
    </sheetView>
  </sheetViews>
  <sheetFormatPr defaultColWidth="9.140625" defaultRowHeight="12" x14ac:dyDescent="0.2"/>
  <cols>
    <col min="1" max="1" width="7" style="19" customWidth="1"/>
    <col min="2" max="2" width="6.140625" style="27" bestFit="1" customWidth="1"/>
    <col min="3" max="3" width="6.7109375" style="19" bestFit="1" customWidth="1"/>
    <col min="4" max="4" width="8.28515625" style="27" bestFit="1" customWidth="1"/>
    <col min="5" max="5" width="40.140625" style="19" customWidth="1"/>
    <col min="6" max="6" width="14.85546875" style="28" customWidth="1"/>
    <col min="7" max="7" width="23.5703125" style="19" customWidth="1"/>
    <col min="8" max="8" width="13.42578125" style="19" customWidth="1"/>
    <col min="9" max="9" width="11.7109375" style="19" bestFit="1" customWidth="1"/>
    <col min="10" max="16384" width="9.140625" style="19"/>
  </cols>
  <sheetData>
    <row r="1" spans="1:9" s="11" customFormat="1" ht="28.9" customHeight="1" x14ac:dyDescent="0.2">
      <c r="A1" s="355" t="s">
        <v>728</v>
      </c>
      <c r="B1" s="355"/>
      <c r="C1" s="355"/>
      <c r="D1" s="355"/>
      <c r="E1" s="355"/>
      <c r="F1" s="355"/>
      <c r="G1" s="355"/>
    </row>
    <row r="2" spans="1:9" s="11" customFormat="1" ht="21.75" customHeight="1" x14ac:dyDescent="0.2">
      <c r="A2" s="363" t="s">
        <v>696</v>
      </c>
      <c r="B2" s="363"/>
      <c r="C2" s="363"/>
      <c r="D2" s="363"/>
      <c r="E2" s="363"/>
      <c r="F2" s="363"/>
      <c r="G2" s="93"/>
      <c r="H2" s="12"/>
      <c r="I2" s="12"/>
    </row>
    <row r="3" spans="1:9" s="11" customFormat="1" ht="15" customHeight="1" x14ac:dyDescent="0.2">
      <c r="A3" s="43"/>
      <c r="B3" s="43"/>
      <c r="C3" s="43"/>
      <c r="D3" s="43"/>
      <c r="E3" s="43"/>
      <c r="F3" s="43"/>
      <c r="G3" s="43"/>
      <c r="H3" s="12"/>
      <c r="I3" s="12"/>
    </row>
    <row r="4" spans="1:9" s="14" customFormat="1" ht="18.95" customHeight="1" x14ac:dyDescent="0.25">
      <c r="A4" s="356" t="s">
        <v>22</v>
      </c>
      <c r="B4" s="356"/>
      <c r="C4" s="356"/>
      <c r="D4" s="356"/>
      <c r="E4" s="356"/>
      <c r="F4" s="356"/>
      <c r="G4" s="356"/>
      <c r="H4" s="13"/>
      <c r="I4" s="13"/>
    </row>
    <row r="5" spans="1:9" s="15" customFormat="1" ht="12" customHeight="1" x14ac:dyDescent="0.25">
      <c r="A5" s="44"/>
      <c r="B5" s="45"/>
      <c r="C5" s="46"/>
      <c r="D5" s="45"/>
      <c r="E5" s="47"/>
      <c r="F5" s="48"/>
      <c r="G5" s="47"/>
    </row>
    <row r="6" spans="1:9" s="17" customFormat="1" ht="25.15" customHeight="1" x14ac:dyDescent="0.25">
      <c r="A6" s="378" t="s">
        <v>743</v>
      </c>
      <c r="B6" s="378"/>
      <c r="C6" s="378"/>
      <c r="D6" s="378"/>
      <c r="E6" s="378"/>
      <c r="F6" s="379" t="s">
        <v>91</v>
      </c>
      <c r="G6" s="380"/>
      <c r="H6" s="16"/>
    </row>
    <row r="7" spans="1:9" s="17" customFormat="1" ht="33" customHeight="1" x14ac:dyDescent="0.25">
      <c r="A7" s="378"/>
      <c r="B7" s="378"/>
      <c r="C7" s="378"/>
      <c r="D7" s="378"/>
      <c r="E7" s="378"/>
      <c r="F7" s="381" t="s">
        <v>95</v>
      </c>
      <c r="G7" s="382"/>
      <c r="H7" s="16"/>
    </row>
    <row r="8" spans="1:9" s="17" customFormat="1" ht="130.5" customHeight="1" x14ac:dyDescent="0.25">
      <c r="A8" s="378"/>
      <c r="B8" s="378"/>
      <c r="C8" s="378"/>
      <c r="D8" s="378"/>
      <c r="E8" s="378"/>
      <c r="F8" s="231" t="s">
        <v>697</v>
      </c>
      <c r="G8" s="121" t="s">
        <v>698</v>
      </c>
      <c r="H8" s="16"/>
    </row>
    <row r="9" spans="1:9" s="18" customFormat="1" ht="19.5" customHeight="1" x14ac:dyDescent="0.25">
      <c r="A9" s="166" t="s">
        <v>0</v>
      </c>
      <c r="B9" s="383" t="s">
        <v>168</v>
      </c>
      <c r="C9" s="383"/>
      <c r="D9" s="383"/>
      <c r="E9" s="383"/>
      <c r="F9" s="198"/>
      <c r="G9" s="198"/>
    </row>
    <row r="10" spans="1:9" s="18" customFormat="1" ht="19.5" customHeight="1" x14ac:dyDescent="0.25">
      <c r="A10" s="199" t="s">
        <v>1</v>
      </c>
      <c r="B10" s="384" t="s">
        <v>169</v>
      </c>
      <c r="C10" s="384"/>
      <c r="D10" s="384"/>
      <c r="E10" s="384"/>
      <c r="F10" s="198"/>
      <c r="G10" s="198"/>
    </row>
    <row r="11" spans="1:9" s="18" customFormat="1" ht="30" customHeight="1" x14ac:dyDescent="0.25">
      <c r="A11" s="199" t="s">
        <v>2</v>
      </c>
      <c r="B11" s="371" t="s">
        <v>170</v>
      </c>
      <c r="C11" s="372"/>
      <c r="D11" s="372"/>
      <c r="E11" s="373"/>
      <c r="F11" s="198"/>
      <c r="G11" s="198"/>
    </row>
    <row r="12" spans="1:9" s="18" customFormat="1" ht="19.5" customHeight="1" x14ac:dyDescent="0.25">
      <c r="A12" s="199" t="s">
        <v>3</v>
      </c>
      <c r="B12" s="371" t="s">
        <v>171</v>
      </c>
      <c r="C12" s="372"/>
      <c r="D12" s="372"/>
      <c r="E12" s="373"/>
      <c r="F12" s="198"/>
      <c r="G12" s="198"/>
    </row>
    <row r="13" spans="1:9" s="18" customFormat="1" ht="35.25" customHeight="1" x14ac:dyDescent="0.25">
      <c r="A13" s="199" t="s">
        <v>4</v>
      </c>
      <c r="B13" s="371" t="s">
        <v>172</v>
      </c>
      <c r="C13" s="372"/>
      <c r="D13" s="372"/>
      <c r="E13" s="373"/>
      <c r="F13" s="198"/>
      <c r="G13" s="198"/>
    </row>
    <row r="14" spans="1:9" s="18" customFormat="1" ht="42.75" customHeight="1" x14ac:dyDescent="0.25">
      <c r="A14" s="199" t="s">
        <v>92</v>
      </c>
      <c r="B14" s="371" t="s">
        <v>173</v>
      </c>
      <c r="C14" s="372"/>
      <c r="D14" s="372"/>
      <c r="E14" s="373"/>
      <c r="F14" s="198"/>
      <c r="G14" s="198"/>
    </row>
    <row r="15" spans="1:9" s="18" customFormat="1" ht="59.25" customHeight="1" x14ac:dyDescent="0.25">
      <c r="A15" s="199" t="s">
        <v>20</v>
      </c>
      <c r="B15" s="371" t="s">
        <v>174</v>
      </c>
      <c r="C15" s="372"/>
      <c r="D15" s="372"/>
      <c r="E15" s="373"/>
      <c r="F15" s="198"/>
      <c r="G15" s="198"/>
    </row>
    <row r="16" spans="1:9" s="18" customFormat="1" ht="31.5" customHeight="1" x14ac:dyDescent="0.25">
      <c r="A16" s="199" t="s">
        <v>29</v>
      </c>
      <c r="B16" s="371" t="s">
        <v>175</v>
      </c>
      <c r="C16" s="372"/>
      <c r="D16" s="372"/>
      <c r="E16" s="373"/>
      <c r="F16" s="198"/>
      <c r="G16" s="198"/>
    </row>
    <row r="17" spans="1:7" s="18" customFormat="1" ht="41.25" customHeight="1" x14ac:dyDescent="0.25">
      <c r="A17" s="199" t="s">
        <v>19</v>
      </c>
      <c r="B17" s="371" t="s">
        <v>176</v>
      </c>
      <c r="C17" s="372"/>
      <c r="D17" s="372"/>
      <c r="E17" s="373"/>
      <c r="F17" s="198"/>
      <c r="G17" s="198"/>
    </row>
    <row r="18" spans="1:7" s="18" customFormat="1" ht="45" customHeight="1" x14ac:dyDescent="0.25">
      <c r="A18" s="199" t="s">
        <v>18</v>
      </c>
      <c r="B18" s="371" t="s">
        <v>177</v>
      </c>
      <c r="C18" s="372"/>
      <c r="D18" s="372"/>
      <c r="E18" s="373"/>
      <c r="F18" s="198"/>
      <c r="G18" s="198"/>
    </row>
    <row r="19" spans="1:7" s="18" customFormat="1" ht="33.75" customHeight="1" x14ac:dyDescent="0.25">
      <c r="A19" s="199" t="s">
        <v>17</v>
      </c>
      <c r="B19" s="371" t="s">
        <v>178</v>
      </c>
      <c r="C19" s="372"/>
      <c r="D19" s="372"/>
      <c r="E19" s="373"/>
      <c r="F19" s="198"/>
      <c r="G19" s="198"/>
    </row>
    <row r="20" spans="1:7" s="18" customFormat="1" ht="32.25" customHeight="1" x14ac:dyDescent="0.25">
      <c r="A20" s="199" t="s">
        <v>16</v>
      </c>
      <c r="B20" s="371" t="s">
        <v>179</v>
      </c>
      <c r="C20" s="372"/>
      <c r="D20" s="372"/>
      <c r="E20" s="373"/>
      <c r="F20" s="198"/>
      <c r="G20" s="198"/>
    </row>
    <row r="21" spans="1:7" s="18" customFormat="1" ht="42.75" customHeight="1" x14ac:dyDescent="0.25">
      <c r="A21" s="199" t="s">
        <v>31</v>
      </c>
      <c r="B21" s="371" t="s">
        <v>180</v>
      </c>
      <c r="C21" s="372"/>
      <c r="D21" s="372"/>
      <c r="E21" s="373"/>
      <c r="F21" s="198"/>
      <c r="G21" s="198"/>
    </row>
    <row r="22" spans="1:7" s="18" customFormat="1" ht="19.5" customHeight="1" x14ac:dyDescent="0.25">
      <c r="A22" s="199" t="s">
        <v>32</v>
      </c>
      <c r="B22" s="371" t="s">
        <v>181</v>
      </c>
      <c r="C22" s="372"/>
      <c r="D22" s="372"/>
      <c r="E22" s="373"/>
      <c r="F22" s="198"/>
      <c r="G22" s="198"/>
    </row>
    <row r="23" spans="1:7" s="18" customFormat="1" ht="19.5" customHeight="1" x14ac:dyDescent="0.25">
      <c r="A23" s="199" t="s">
        <v>33</v>
      </c>
      <c r="B23" s="371" t="s">
        <v>182</v>
      </c>
      <c r="C23" s="372"/>
      <c r="D23" s="372"/>
      <c r="E23" s="373"/>
      <c r="F23" s="198"/>
      <c r="G23" s="198"/>
    </row>
    <row r="24" spans="1:7" s="18" customFormat="1" ht="19.5" customHeight="1" x14ac:dyDescent="0.25">
      <c r="A24" s="199" t="s">
        <v>97</v>
      </c>
      <c r="B24" s="371" t="s">
        <v>183</v>
      </c>
      <c r="C24" s="372"/>
      <c r="D24" s="372"/>
      <c r="E24" s="373"/>
      <c r="F24" s="198"/>
      <c r="G24" s="198"/>
    </row>
    <row r="25" spans="1:7" s="18" customFormat="1" ht="19.5" customHeight="1" x14ac:dyDescent="0.25">
      <c r="A25" s="199" t="s">
        <v>112</v>
      </c>
      <c r="B25" s="371" t="s">
        <v>184</v>
      </c>
      <c r="C25" s="372"/>
      <c r="D25" s="372"/>
      <c r="E25" s="373"/>
      <c r="F25" s="198"/>
      <c r="G25" s="198"/>
    </row>
    <row r="26" spans="1:7" s="18" customFormat="1" ht="19.5" customHeight="1" x14ac:dyDescent="0.25">
      <c r="A26" s="199" t="s">
        <v>113</v>
      </c>
      <c r="B26" s="371" t="s">
        <v>185</v>
      </c>
      <c r="C26" s="372"/>
      <c r="D26" s="372"/>
      <c r="E26" s="373"/>
      <c r="F26" s="198"/>
      <c r="G26" s="198"/>
    </row>
    <row r="27" spans="1:7" s="18" customFormat="1" ht="19.5" customHeight="1" x14ac:dyDescent="0.25">
      <c r="A27" s="199" t="s">
        <v>114</v>
      </c>
      <c r="B27" s="371" t="s">
        <v>186</v>
      </c>
      <c r="C27" s="372"/>
      <c r="D27" s="372"/>
      <c r="E27" s="373"/>
      <c r="F27" s="198"/>
      <c r="G27" s="198"/>
    </row>
    <row r="28" spans="1:7" s="18" customFormat="1" ht="19.5" customHeight="1" x14ac:dyDescent="0.25">
      <c r="A28" s="199" t="s">
        <v>115</v>
      </c>
      <c r="B28" s="371" t="s">
        <v>187</v>
      </c>
      <c r="C28" s="372"/>
      <c r="D28" s="372"/>
      <c r="E28" s="373"/>
      <c r="F28" s="198"/>
      <c r="G28" s="198"/>
    </row>
    <row r="29" spans="1:7" s="18" customFormat="1" ht="34.5" customHeight="1" x14ac:dyDescent="0.25">
      <c r="A29" s="290" t="s">
        <v>116</v>
      </c>
      <c r="B29" s="384" t="s">
        <v>188</v>
      </c>
      <c r="C29" s="384"/>
      <c r="D29" s="384"/>
      <c r="E29" s="384"/>
      <c r="F29" s="198"/>
      <c r="G29" s="198"/>
    </row>
    <row r="30" spans="1:7" s="18" customFormat="1" ht="30" customHeight="1" x14ac:dyDescent="0.25">
      <c r="A30" s="199" t="s">
        <v>117</v>
      </c>
      <c r="B30" s="371" t="s">
        <v>189</v>
      </c>
      <c r="C30" s="372"/>
      <c r="D30" s="372"/>
      <c r="E30" s="373"/>
      <c r="F30" s="198"/>
      <c r="G30" s="198"/>
    </row>
    <row r="31" spans="1:7" s="18" customFormat="1" ht="19.5" customHeight="1" x14ac:dyDescent="0.25">
      <c r="A31" s="199" t="s">
        <v>118</v>
      </c>
      <c r="B31" s="371" t="s">
        <v>190</v>
      </c>
      <c r="C31" s="372"/>
      <c r="D31" s="372"/>
      <c r="E31" s="373"/>
      <c r="F31" s="198"/>
      <c r="G31" s="198"/>
    </row>
    <row r="32" spans="1:7" s="18" customFormat="1" ht="31.5" customHeight="1" x14ac:dyDescent="0.25">
      <c r="A32" s="119" t="s">
        <v>119</v>
      </c>
      <c r="B32" s="371" t="s">
        <v>191</v>
      </c>
      <c r="C32" s="372"/>
      <c r="D32" s="372"/>
      <c r="E32" s="373"/>
      <c r="F32" s="187"/>
      <c r="G32" s="187"/>
    </row>
    <row r="33" spans="1:9" s="18" customFormat="1" ht="22.5" customHeight="1" x14ac:dyDescent="0.25">
      <c r="A33" s="119" t="s">
        <v>120</v>
      </c>
      <c r="B33" s="371" t="s">
        <v>192</v>
      </c>
      <c r="C33" s="372"/>
      <c r="D33" s="372"/>
      <c r="E33" s="373"/>
      <c r="F33" s="187"/>
      <c r="G33" s="187"/>
    </row>
    <row r="34" spans="1:9" s="18" customFormat="1" ht="58.5" customHeight="1" x14ac:dyDescent="0.25">
      <c r="A34" s="111" t="s">
        <v>208</v>
      </c>
      <c r="B34" s="371" t="s">
        <v>193</v>
      </c>
      <c r="C34" s="372"/>
      <c r="D34" s="372"/>
      <c r="E34" s="373"/>
      <c r="F34" s="146"/>
      <c r="G34" s="146"/>
      <c r="I34" s="18" t="s">
        <v>138</v>
      </c>
    </row>
    <row r="35" spans="1:9" s="18" customFormat="1" ht="18" customHeight="1" x14ac:dyDescent="0.25">
      <c r="A35" s="111" t="s">
        <v>209</v>
      </c>
      <c r="B35" s="371" t="s">
        <v>194</v>
      </c>
      <c r="C35" s="372"/>
      <c r="D35" s="372"/>
      <c r="E35" s="373"/>
      <c r="F35" s="146"/>
      <c r="G35" s="146"/>
    </row>
    <row r="36" spans="1:9" s="18" customFormat="1" ht="18" customHeight="1" x14ac:dyDescent="0.25">
      <c r="A36" s="111" t="s">
        <v>210</v>
      </c>
      <c r="B36" s="371" t="s">
        <v>195</v>
      </c>
      <c r="C36" s="372"/>
      <c r="D36" s="372"/>
      <c r="E36" s="373"/>
      <c r="F36" s="146"/>
      <c r="G36" s="146"/>
    </row>
    <row r="37" spans="1:9" s="18" customFormat="1" ht="33" customHeight="1" x14ac:dyDescent="0.25">
      <c r="A37" s="111" t="s">
        <v>211</v>
      </c>
      <c r="B37" s="371" t="s">
        <v>196</v>
      </c>
      <c r="C37" s="372"/>
      <c r="D37" s="372"/>
      <c r="E37" s="373"/>
      <c r="F37" s="146"/>
      <c r="G37" s="146"/>
    </row>
    <row r="38" spans="1:9" s="18" customFormat="1" ht="27.75" customHeight="1" x14ac:dyDescent="0.25">
      <c r="A38" s="111" t="s">
        <v>212</v>
      </c>
      <c r="B38" s="371" t="s">
        <v>197</v>
      </c>
      <c r="C38" s="372"/>
      <c r="D38" s="372"/>
      <c r="E38" s="373"/>
      <c r="F38" s="146"/>
      <c r="G38" s="146"/>
    </row>
    <row r="39" spans="1:9" s="18" customFormat="1" ht="45" customHeight="1" x14ac:dyDescent="0.25">
      <c r="A39" s="111" t="s">
        <v>213</v>
      </c>
      <c r="B39" s="371" t="s">
        <v>198</v>
      </c>
      <c r="C39" s="372"/>
      <c r="D39" s="372"/>
      <c r="E39" s="373"/>
      <c r="F39" s="121"/>
      <c r="G39" s="121"/>
    </row>
    <row r="40" spans="1:9" s="18" customFormat="1" ht="45.75" customHeight="1" x14ac:dyDescent="0.25">
      <c r="A40" s="111" t="s">
        <v>214</v>
      </c>
      <c r="B40" s="371" t="s">
        <v>199</v>
      </c>
      <c r="C40" s="372"/>
      <c r="D40" s="372"/>
      <c r="E40" s="373"/>
      <c r="F40" s="121"/>
      <c r="G40" s="121"/>
    </row>
    <row r="41" spans="1:9" s="18" customFormat="1" ht="31.5" customHeight="1" x14ac:dyDescent="0.25">
      <c r="A41" s="111" t="s">
        <v>215</v>
      </c>
      <c r="B41" s="371" t="s">
        <v>200</v>
      </c>
      <c r="C41" s="372"/>
      <c r="D41" s="372"/>
      <c r="E41" s="373"/>
      <c r="F41" s="146"/>
      <c r="G41" s="146"/>
    </row>
    <row r="42" spans="1:9" s="18" customFormat="1" ht="31.5" customHeight="1" x14ac:dyDescent="0.25">
      <c r="A42" s="111" t="s">
        <v>216</v>
      </c>
      <c r="B42" s="371" t="s">
        <v>201</v>
      </c>
      <c r="C42" s="372"/>
      <c r="D42" s="372"/>
      <c r="E42" s="373"/>
      <c r="F42" s="146"/>
      <c r="G42" s="146"/>
    </row>
    <row r="43" spans="1:9" s="18" customFormat="1" ht="28.5" customHeight="1" x14ac:dyDescent="0.25">
      <c r="A43" s="111" t="s">
        <v>217</v>
      </c>
      <c r="B43" s="371" t="s">
        <v>202</v>
      </c>
      <c r="C43" s="372"/>
      <c r="D43" s="372"/>
      <c r="E43" s="373"/>
      <c r="F43" s="146"/>
      <c r="G43" s="146"/>
    </row>
    <row r="44" spans="1:9" s="18" customFormat="1" ht="30.75" customHeight="1" x14ac:dyDescent="0.25">
      <c r="A44" s="111" t="s">
        <v>218</v>
      </c>
      <c r="B44" s="371" t="s">
        <v>203</v>
      </c>
      <c r="C44" s="372"/>
      <c r="D44" s="372"/>
      <c r="E44" s="373"/>
      <c r="F44" s="146"/>
      <c r="G44" s="146"/>
    </row>
    <row r="45" spans="1:9" s="18" customFormat="1" ht="19.899999999999999" customHeight="1" x14ac:dyDescent="0.25">
      <c r="A45" s="111" t="s">
        <v>219</v>
      </c>
      <c r="B45" s="371" t="s">
        <v>204</v>
      </c>
      <c r="C45" s="372"/>
      <c r="D45" s="372"/>
      <c r="E45" s="373"/>
      <c r="F45" s="146"/>
      <c r="G45" s="146"/>
    </row>
    <row r="46" spans="1:9" s="18" customFormat="1" ht="19.899999999999999" customHeight="1" x14ac:dyDescent="0.25">
      <c r="A46" s="111" t="s">
        <v>220</v>
      </c>
      <c r="B46" s="371" t="s">
        <v>205</v>
      </c>
      <c r="C46" s="372"/>
      <c r="D46" s="372"/>
      <c r="E46" s="373"/>
      <c r="F46" s="146"/>
      <c r="G46" s="146"/>
    </row>
    <row r="47" spans="1:9" s="18" customFormat="1" ht="42" customHeight="1" x14ac:dyDescent="0.25">
      <c r="A47" s="111" t="s">
        <v>221</v>
      </c>
      <c r="B47" s="371" t="s">
        <v>206</v>
      </c>
      <c r="C47" s="372"/>
      <c r="D47" s="372"/>
      <c r="E47" s="373"/>
      <c r="F47" s="146"/>
      <c r="G47" s="146"/>
    </row>
    <row r="48" spans="1:9" s="18" customFormat="1" ht="34.5" customHeight="1" x14ac:dyDescent="0.25">
      <c r="A48" s="111" t="s">
        <v>222</v>
      </c>
      <c r="B48" s="374" t="s">
        <v>207</v>
      </c>
      <c r="C48" s="375"/>
      <c r="D48" s="375"/>
      <c r="E48" s="376"/>
      <c r="F48" s="146"/>
      <c r="G48" s="146"/>
    </row>
    <row r="49" spans="1:7" s="14" customFormat="1" ht="25.15" customHeight="1" x14ac:dyDescent="0.2">
      <c r="A49" s="20"/>
      <c r="B49" s="21"/>
      <c r="C49" s="20"/>
      <c r="D49" s="21"/>
      <c r="E49" s="20"/>
      <c r="F49" s="22"/>
      <c r="G49" s="20"/>
    </row>
    <row r="50" spans="1:7" s="11" customFormat="1" ht="15" customHeight="1" x14ac:dyDescent="0.25">
      <c r="A50" s="49"/>
      <c r="B50" s="50"/>
      <c r="C50" s="49"/>
      <c r="D50" s="50"/>
      <c r="E50" s="49"/>
      <c r="F50" s="49"/>
      <c r="G50" s="49"/>
    </row>
    <row r="51" spans="1:7" s="23" customFormat="1" ht="15" customHeight="1" x14ac:dyDescent="0.25">
      <c r="A51" s="350" t="s">
        <v>129</v>
      </c>
      <c r="B51" s="350"/>
      <c r="C51" s="350"/>
      <c r="D51" s="350"/>
      <c r="E51" s="350"/>
      <c r="F51" s="49"/>
      <c r="G51" s="49"/>
    </row>
    <row r="52" spans="1:7" s="24" customFormat="1" ht="27" customHeight="1" x14ac:dyDescent="0.25">
      <c r="A52" s="170"/>
      <c r="B52" s="377"/>
      <c r="C52" s="377" t="s">
        <v>24</v>
      </c>
      <c r="D52" s="377" t="s">
        <v>24</v>
      </c>
      <c r="E52" s="370" t="s">
        <v>702</v>
      </c>
      <c r="F52" s="370"/>
      <c r="G52" s="51"/>
    </row>
    <row r="53" spans="1:7" s="25" customFormat="1" ht="15" customHeight="1" x14ac:dyDescent="0.25">
      <c r="A53" s="113"/>
      <c r="B53" s="50"/>
      <c r="C53" s="49"/>
      <c r="D53" s="50"/>
      <c r="E53" s="369" t="s">
        <v>701</v>
      </c>
      <c r="F53" s="369"/>
      <c r="G53" s="136"/>
    </row>
    <row r="54" spans="1:7" ht="33" customHeight="1" x14ac:dyDescent="0.2">
      <c r="A54" s="123"/>
      <c r="B54" s="377"/>
      <c r="C54" s="377"/>
      <c r="D54" s="377"/>
      <c r="E54" s="92"/>
      <c r="F54" s="26"/>
      <c r="G54" s="124"/>
    </row>
    <row r="55" spans="1:7" ht="45" customHeight="1" x14ac:dyDescent="0.25">
      <c r="A55" s="368" t="s">
        <v>699</v>
      </c>
      <c r="B55" s="368"/>
      <c r="C55" s="368"/>
      <c r="D55" s="368"/>
      <c r="E55" s="368"/>
      <c r="F55" s="368"/>
      <c r="G55" s="368"/>
    </row>
    <row r="56" spans="1:7" ht="15.75" customHeight="1" x14ac:dyDescent="0.2">
      <c r="A56" s="367"/>
      <c r="B56" s="367"/>
      <c r="C56" s="367"/>
      <c r="D56" s="367"/>
      <c r="E56" s="367"/>
      <c r="F56" s="367"/>
      <c r="G56" s="367"/>
    </row>
    <row r="59" spans="1:7" x14ac:dyDescent="0.2">
      <c r="G59" s="19" t="s">
        <v>23</v>
      </c>
    </row>
  </sheetData>
  <mergeCells count="53">
    <mergeCell ref="B23:E23"/>
    <mergeCell ref="B24:E24"/>
    <mergeCell ref="B30:E30"/>
    <mergeCell ref="B31:E31"/>
    <mergeCell ref="B25:E25"/>
    <mergeCell ref="B26:E26"/>
    <mergeCell ref="B27:E27"/>
    <mergeCell ref="B28:E28"/>
    <mergeCell ref="B29:E29"/>
    <mergeCell ref="B18:E18"/>
    <mergeCell ref="B19:E19"/>
    <mergeCell ref="B20:E20"/>
    <mergeCell ref="B21:E21"/>
    <mergeCell ref="B22:E22"/>
    <mergeCell ref="A1:G1"/>
    <mergeCell ref="A4:G4"/>
    <mergeCell ref="A6:E8"/>
    <mergeCell ref="F6:G6"/>
    <mergeCell ref="B32:E32"/>
    <mergeCell ref="A2:F2"/>
    <mergeCell ref="F7:G7"/>
    <mergeCell ref="B9:E9"/>
    <mergeCell ref="B10:E10"/>
    <mergeCell ref="B11:E11"/>
    <mergeCell ref="B12:E12"/>
    <mergeCell ref="B13:E13"/>
    <mergeCell ref="B14:E14"/>
    <mergeCell ref="B15:E15"/>
    <mergeCell ref="B16:E16"/>
    <mergeCell ref="B17:E17"/>
    <mergeCell ref="B33:E33"/>
    <mergeCell ref="B52:D52"/>
    <mergeCell ref="B34:E34"/>
    <mergeCell ref="B35:E35"/>
    <mergeCell ref="B36:E36"/>
    <mergeCell ref="B37:E37"/>
    <mergeCell ref="B38:E38"/>
    <mergeCell ref="B41:E41"/>
    <mergeCell ref="B42:E42"/>
    <mergeCell ref="B43:E43"/>
    <mergeCell ref="A51:E51"/>
    <mergeCell ref="B39:E39"/>
    <mergeCell ref="B40:E40"/>
    <mergeCell ref="A56:G56"/>
    <mergeCell ref="A55:G55"/>
    <mergeCell ref="E53:F53"/>
    <mergeCell ref="E52:F52"/>
    <mergeCell ref="B44:E44"/>
    <mergeCell ref="B45:E45"/>
    <mergeCell ref="B46:E46"/>
    <mergeCell ref="B47:E47"/>
    <mergeCell ref="B48:E48"/>
    <mergeCell ref="B54:D54"/>
  </mergeCells>
  <pageMargins left="0.59055118110236227" right="0.59055118110236227" top="0.59055118110236227" bottom="0.59055118110236227" header="0.31496062992125984" footer="0.11811023622047245"/>
  <pageSetup paperSize="9" scale="84" fitToHeight="0" orientation="portrait" r:id="rId1"/>
  <headerFooter differentFirst="1">
    <oddHeader xml:space="preserve">&amp;L&amp;"Arial Narrow,Tučné"&amp;10&amp;K01+000
</oddHeader>
    <oddFooter>&amp;C&amp;"Arial,Normálne"&amp;8Strana &amp;P z &amp;N</oddFooter>
    <firstHeader>&amp;L&amp;"Arial Narrow,Tučné"&amp;10Príloha č. 7 SP - Špecifikácia predmetu zákazky pre časť č. 2</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CE3CE-60AB-40A2-A5BD-5F5AD9C0EF02}">
  <sheetPr>
    <tabColor theme="9" tint="0.39997558519241921"/>
    <pageSetUpPr fitToPage="1"/>
  </sheetPr>
  <dimension ref="A1:I38"/>
  <sheetViews>
    <sheetView showGridLines="0" zoomScaleNormal="100" workbookViewId="0">
      <selection activeCell="L14" sqref="L14"/>
    </sheetView>
  </sheetViews>
  <sheetFormatPr defaultColWidth="9.140625" defaultRowHeight="12" x14ac:dyDescent="0.2"/>
  <cols>
    <col min="1" max="1" width="5.42578125" style="19" customWidth="1"/>
    <col min="2" max="2" width="6.140625" style="27" bestFit="1" customWidth="1"/>
    <col min="3" max="3" width="6.7109375" style="19" bestFit="1" customWidth="1"/>
    <col min="4" max="4" width="8.28515625" style="27" bestFit="1" customWidth="1"/>
    <col min="5" max="5" width="34.140625" style="19" customWidth="1"/>
    <col min="6" max="6" width="14.28515625" style="19" customWidth="1"/>
    <col min="7" max="7" width="23" style="19" customWidth="1"/>
    <col min="8" max="8" width="13.42578125" style="19" customWidth="1"/>
    <col min="9" max="9" width="11.7109375" style="19" bestFit="1" customWidth="1"/>
    <col min="10" max="16384" width="9.140625" style="19"/>
  </cols>
  <sheetData>
    <row r="1" spans="1:9" s="11" customFormat="1" ht="30" customHeight="1" x14ac:dyDescent="0.2">
      <c r="A1" s="394" t="s">
        <v>728</v>
      </c>
      <c r="B1" s="394"/>
      <c r="C1" s="394"/>
      <c r="D1" s="394"/>
      <c r="E1" s="394"/>
      <c r="F1" s="394"/>
      <c r="G1" s="394"/>
    </row>
    <row r="2" spans="1:9" s="11" customFormat="1" ht="21.75" customHeight="1" x14ac:dyDescent="0.2">
      <c r="A2" s="404" t="s">
        <v>807</v>
      </c>
      <c r="B2" s="404"/>
      <c r="C2" s="404"/>
      <c r="D2" s="404"/>
      <c r="E2" s="404"/>
      <c r="F2" s="404"/>
      <c r="G2" s="404"/>
      <c r="H2" s="12"/>
      <c r="I2" s="12"/>
    </row>
    <row r="3" spans="1:9" s="11" customFormat="1" ht="18.75" customHeight="1" x14ac:dyDescent="0.2">
      <c r="A3" s="186"/>
      <c r="B3" s="186"/>
      <c r="C3" s="186"/>
      <c r="D3" s="186"/>
      <c r="E3" s="186"/>
      <c r="F3" s="186"/>
      <c r="G3" s="186"/>
      <c r="H3" s="12"/>
      <c r="I3" s="12"/>
    </row>
    <row r="4" spans="1:9" s="14" customFormat="1" ht="18.95" customHeight="1" x14ac:dyDescent="0.25">
      <c r="A4" s="356" t="s">
        <v>22</v>
      </c>
      <c r="B4" s="356"/>
      <c r="C4" s="356"/>
      <c r="D4" s="356"/>
      <c r="E4" s="356"/>
      <c r="F4" s="356"/>
      <c r="G4" s="356"/>
      <c r="H4" s="13"/>
      <c r="I4" s="13"/>
    </row>
    <row r="5" spans="1:9" s="15" customFormat="1" ht="12" customHeight="1" x14ac:dyDescent="0.25">
      <c r="A5" s="44"/>
      <c r="B5" s="45"/>
      <c r="C5" s="46"/>
      <c r="D5" s="45"/>
      <c r="E5" s="47"/>
      <c r="F5" s="47"/>
      <c r="G5" s="47"/>
    </row>
    <row r="6" spans="1:9" s="17" customFormat="1" ht="19.899999999999999" customHeight="1" x14ac:dyDescent="0.25">
      <c r="A6" s="395" t="s">
        <v>744</v>
      </c>
      <c r="B6" s="396"/>
      <c r="C6" s="396"/>
      <c r="D6" s="396"/>
      <c r="E6" s="397"/>
      <c r="F6" s="379" t="s">
        <v>91</v>
      </c>
      <c r="G6" s="379"/>
      <c r="H6" s="16"/>
    </row>
    <row r="7" spans="1:9" s="18" customFormat="1" ht="36" customHeight="1" x14ac:dyDescent="0.25">
      <c r="A7" s="398"/>
      <c r="B7" s="399"/>
      <c r="C7" s="399"/>
      <c r="D7" s="399"/>
      <c r="E7" s="400"/>
      <c r="F7" s="392" t="s">
        <v>245</v>
      </c>
      <c r="G7" s="393"/>
    </row>
    <row r="8" spans="1:9" s="18" customFormat="1" ht="116.25" customHeight="1" x14ac:dyDescent="0.25">
      <c r="A8" s="401"/>
      <c r="B8" s="402"/>
      <c r="C8" s="402"/>
      <c r="D8" s="402"/>
      <c r="E8" s="403"/>
      <c r="F8" s="272" t="s">
        <v>697</v>
      </c>
      <c r="G8" s="272" t="s">
        <v>698</v>
      </c>
    </row>
    <row r="9" spans="1:9" s="18" customFormat="1" ht="33" customHeight="1" x14ac:dyDescent="0.25">
      <c r="A9" s="389" t="s">
        <v>223</v>
      </c>
      <c r="B9" s="390"/>
      <c r="C9" s="390"/>
      <c r="D9" s="390"/>
      <c r="E9" s="391"/>
      <c r="F9" s="120"/>
      <c r="G9" s="120"/>
    </row>
    <row r="10" spans="1:9" s="18" customFormat="1" ht="23.25" customHeight="1" x14ac:dyDescent="0.25">
      <c r="A10" s="119" t="s">
        <v>0</v>
      </c>
      <c r="B10" s="405" t="s">
        <v>224</v>
      </c>
      <c r="C10" s="405"/>
      <c r="D10" s="405"/>
      <c r="E10" s="405"/>
      <c r="F10" s="102"/>
      <c r="G10" s="102"/>
    </row>
    <row r="11" spans="1:9" s="18" customFormat="1" ht="23.25" customHeight="1" x14ac:dyDescent="0.25">
      <c r="A11" s="119" t="s">
        <v>1</v>
      </c>
      <c r="B11" s="405" t="s">
        <v>225</v>
      </c>
      <c r="C11" s="405"/>
      <c r="D11" s="405"/>
      <c r="E11" s="405"/>
      <c r="F11" s="102"/>
      <c r="G11" s="102"/>
    </row>
    <row r="12" spans="1:9" s="18" customFormat="1" ht="20.25" customHeight="1" x14ac:dyDescent="0.25">
      <c r="A12" s="119" t="s">
        <v>2</v>
      </c>
      <c r="B12" s="405" t="s">
        <v>226</v>
      </c>
      <c r="C12" s="405"/>
      <c r="D12" s="405"/>
      <c r="E12" s="405"/>
      <c r="F12" s="102"/>
      <c r="G12" s="102"/>
    </row>
    <row r="13" spans="1:9" s="18" customFormat="1" ht="21.75" customHeight="1" x14ac:dyDescent="0.25">
      <c r="A13" s="119" t="s">
        <v>3</v>
      </c>
      <c r="B13" s="405" t="s">
        <v>227</v>
      </c>
      <c r="C13" s="405"/>
      <c r="D13" s="405"/>
      <c r="E13" s="405"/>
      <c r="F13" s="102"/>
      <c r="G13" s="102"/>
    </row>
    <row r="14" spans="1:9" s="18" customFormat="1" ht="21" customHeight="1" x14ac:dyDescent="0.25">
      <c r="A14" s="119" t="s">
        <v>4</v>
      </c>
      <c r="B14" s="405" t="s">
        <v>231</v>
      </c>
      <c r="C14" s="405"/>
      <c r="D14" s="405"/>
      <c r="E14" s="405"/>
      <c r="F14" s="102"/>
      <c r="G14" s="102"/>
    </row>
    <row r="15" spans="1:9" s="18" customFormat="1" ht="21.75" customHeight="1" x14ac:dyDescent="0.25">
      <c r="A15" s="119" t="s">
        <v>92</v>
      </c>
      <c r="B15" s="405" t="s">
        <v>228</v>
      </c>
      <c r="C15" s="405"/>
      <c r="D15" s="405"/>
      <c r="E15" s="405"/>
      <c r="F15" s="102"/>
      <c r="G15" s="102"/>
    </row>
    <row r="16" spans="1:9" s="18" customFormat="1" ht="21.75" customHeight="1" x14ac:dyDescent="0.25">
      <c r="A16" s="119" t="s">
        <v>20</v>
      </c>
      <c r="B16" s="374" t="s">
        <v>229</v>
      </c>
      <c r="C16" s="375"/>
      <c r="D16" s="375"/>
      <c r="E16" s="376"/>
      <c r="F16" s="144"/>
      <c r="G16" s="144"/>
    </row>
    <row r="17" spans="1:7" s="18" customFormat="1" ht="31.5" customHeight="1" x14ac:dyDescent="0.25">
      <c r="A17" s="119" t="s">
        <v>29</v>
      </c>
      <c r="B17" s="374" t="s">
        <v>230</v>
      </c>
      <c r="C17" s="375"/>
      <c r="D17" s="375"/>
      <c r="E17" s="376"/>
      <c r="F17" s="144"/>
      <c r="G17" s="144"/>
    </row>
    <row r="18" spans="1:7" s="18" customFormat="1" ht="19.899999999999999" customHeight="1" x14ac:dyDescent="0.25">
      <c r="A18" s="119" t="s">
        <v>19</v>
      </c>
      <c r="B18" s="374" t="s">
        <v>232</v>
      </c>
      <c r="C18" s="375"/>
      <c r="D18" s="375"/>
      <c r="E18" s="376"/>
      <c r="F18" s="144"/>
      <c r="G18" s="144"/>
    </row>
    <row r="19" spans="1:7" s="18" customFormat="1" ht="32.25" customHeight="1" x14ac:dyDescent="0.25">
      <c r="A19" s="119" t="s">
        <v>18</v>
      </c>
      <c r="B19" s="374" t="s">
        <v>246</v>
      </c>
      <c r="C19" s="375"/>
      <c r="D19" s="375"/>
      <c r="E19" s="376"/>
      <c r="F19" s="144"/>
      <c r="G19" s="144"/>
    </row>
    <row r="20" spans="1:7" s="18" customFormat="1" ht="20.25" customHeight="1" x14ac:dyDescent="0.25">
      <c r="A20" s="119" t="s">
        <v>17</v>
      </c>
      <c r="B20" s="374" t="s">
        <v>233</v>
      </c>
      <c r="C20" s="375"/>
      <c r="D20" s="375"/>
      <c r="E20" s="376"/>
      <c r="F20" s="144"/>
      <c r="G20" s="144"/>
    </row>
    <row r="21" spans="1:7" s="18" customFormat="1" ht="19.899999999999999" customHeight="1" x14ac:dyDescent="0.25">
      <c r="A21" s="119" t="s">
        <v>16</v>
      </c>
      <c r="B21" s="374" t="s">
        <v>234</v>
      </c>
      <c r="C21" s="375"/>
      <c r="D21" s="375"/>
      <c r="E21" s="376"/>
      <c r="F21" s="144"/>
      <c r="G21" s="144"/>
    </row>
    <row r="22" spans="1:7" s="18" customFormat="1" ht="21" customHeight="1" x14ac:dyDescent="0.25">
      <c r="A22" s="119" t="s">
        <v>31</v>
      </c>
      <c r="B22" s="374" t="s">
        <v>235</v>
      </c>
      <c r="C22" s="375"/>
      <c r="D22" s="375"/>
      <c r="E22" s="376"/>
      <c r="F22" s="144"/>
      <c r="G22" s="144"/>
    </row>
    <row r="23" spans="1:7" s="18" customFormat="1" ht="31.5" customHeight="1" x14ac:dyDescent="0.25">
      <c r="A23" s="119" t="s">
        <v>32</v>
      </c>
      <c r="B23" s="374" t="s">
        <v>236</v>
      </c>
      <c r="C23" s="375"/>
      <c r="D23" s="375"/>
      <c r="E23" s="376"/>
      <c r="F23" s="144"/>
      <c r="G23" s="144"/>
    </row>
    <row r="24" spans="1:7" s="18" customFormat="1" ht="19.5" customHeight="1" x14ac:dyDescent="0.25">
      <c r="A24" s="119" t="s">
        <v>33</v>
      </c>
      <c r="B24" s="374" t="s">
        <v>237</v>
      </c>
      <c r="C24" s="375"/>
      <c r="D24" s="375"/>
      <c r="E24" s="376"/>
      <c r="F24" s="144"/>
      <c r="G24" s="144"/>
    </row>
    <row r="25" spans="1:7" s="18" customFormat="1" ht="19.5" customHeight="1" x14ac:dyDescent="0.25">
      <c r="A25" s="119" t="s">
        <v>97</v>
      </c>
      <c r="B25" s="374" t="s">
        <v>238</v>
      </c>
      <c r="C25" s="375"/>
      <c r="D25" s="375"/>
      <c r="E25" s="376"/>
      <c r="F25" s="144"/>
      <c r="G25" s="144"/>
    </row>
    <row r="26" spans="1:7" s="18" customFormat="1" ht="20.25" customHeight="1" x14ac:dyDescent="0.25">
      <c r="A26" s="119" t="s">
        <v>112</v>
      </c>
      <c r="B26" s="374" t="s">
        <v>100</v>
      </c>
      <c r="C26" s="375"/>
      <c r="D26" s="375"/>
      <c r="E26" s="376"/>
      <c r="F26" s="144"/>
      <c r="G26" s="144"/>
    </row>
    <row r="27" spans="1:7" s="18" customFormat="1" ht="21.75" customHeight="1" x14ac:dyDescent="0.25">
      <c r="A27" s="111" t="s">
        <v>242</v>
      </c>
      <c r="B27" s="374" t="s">
        <v>239</v>
      </c>
      <c r="C27" s="375"/>
      <c r="D27" s="375"/>
      <c r="E27" s="376"/>
      <c r="F27" s="144"/>
      <c r="G27" s="144"/>
    </row>
    <row r="28" spans="1:7" s="18" customFormat="1" ht="21.75" customHeight="1" x14ac:dyDescent="0.25">
      <c r="A28" s="111" t="s">
        <v>243</v>
      </c>
      <c r="B28" s="374" t="s">
        <v>240</v>
      </c>
      <c r="C28" s="375"/>
      <c r="D28" s="375"/>
      <c r="E28" s="376"/>
      <c r="F28" s="144"/>
      <c r="G28" s="144"/>
    </row>
    <row r="29" spans="1:7" s="18" customFormat="1" ht="21.75" customHeight="1" x14ac:dyDescent="0.25">
      <c r="A29" s="111" t="s">
        <v>244</v>
      </c>
      <c r="B29" s="405" t="s">
        <v>241</v>
      </c>
      <c r="C29" s="405"/>
      <c r="D29" s="405"/>
      <c r="E29" s="405"/>
      <c r="F29" s="292"/>
      <c r="G29" s="292"/>
    </row>
    <row r="30" spans="1:7" s="14" customFormat="1" ht="20.25" customHeight="1" x14ac:dyDescent="0.2">
      <c r="A30" s="20"/>
      <c r="B30" s="21"/>
      <c r="C30" s="20"/>
      <c r="D30" s="21"/>
      <c r="E30" s="20"/>
      <c r="F30" s="20"/>
      <c r="G30" s="20"/>
    </row>
    <row r="31" spans="1:7" s="23" customFormat="1" ht="15" customHeight="1" x14ac:dyDescent="0.25">
      <c r="A31" s="350" t="s">
        <v>133</v>
      </c>
      <c r="B31" s="350"/>
      <c r="C31" s="350"/>
      <c r="D31" s="350"/>
      <c r="E31" s="350"/>
      <c r="F31" s="49"/>
      <c r="G31" s="49"/>
    </row>
    <row r="32" spans="1:7" s="24" customFormat="1" ht="15" customHeight="1" x14ac:dyDescent="0.25">
      <c r="A32" s="112"/>
      <c r="B32" s="387"/>
      <c r="C32" s="387"/>
      <c r="D32" s="387"/>
      <c r="E32" s="49"/>
      <c r="F32" s="49"/>
      <c r="G32" s="49"/>
    </row>
    <row r="33" spans="1:7" s="25" customFormat="1" ht="15" customHeight="1" x14ac:dyDescent="0.25">
      <c r="A33" s="49"/>
      <c r="B33" s="49"/>
      <c r="C33" s="49"/>
      <c r="D33" s="406" t="s">
        <v>704</v>
      </c>
      <c r="E33" s="406"/>
      <c r="F33" s="388"/>
      <c r="G33" s="388"/>
    </row>
    <row r="34" spans="1:7" ht="15" customHeight="1" x14ac:dyDescent="0.25">
      <c r="A34" s="125"/>
      <c r="B34" s="387"/>
      <c r="C34" s="387"/>
      <c r="D34" s="387"/>
      <c r="E34" s="386" t="s">
        <v>706</v>
      </c>
      <c r="F34" s="386"/>
      <c r="G34" s="53"/>
    </row>
    <row r="35" spans="1:7" ht="20.25" customHeight="1" x14ac:dyDescent="0.25">
      <c r="A35" s="126"/>
      <c r="B35" s="127"/>
      <c r="C35" s="127"/>
      <c r="D35" s="128"/>
      <c r="E35" s="385" t="s">
        <v>707</v>
      </c>
      <c r="F35" s="385"/>
      <c r="G35" s="52"/>
    </row>
    <row r="36" spans="1:7" x14ac:dyDescent="0.2">
      <c r="A36" s="129"/>
      <c r="B36" s="130"/>
      <c r="C36" s="131"/>
      <c r="D36" s="130"/>
      <c r="E36" s="25"/>
      <c r="F36" s="25"/>
      <c r="G36" s="25"/>
    </row>
    <row r="38" spans="1:7" ht="13.5" x14ac:dyDescent="0.25">
      <c r="A38" s="368" t="s">
        <v>699</v>
      </c>
      <c r="B38" s="368"/>
      <c r="C38" s="368"/>
      <c r="D38" s="368"/>
      <c r="E38" s="368"/>
      <c r="F38" s="368"/>
      <c r="G38" s="368"/>
    </row>
  </sheetData>
  <mergeCells count="35">
    <mergeCell ref="B10:E10"/>
    <mergeCell ref="B11:E11"/>
    <mergeCell ref="B12:E12"/>
    <mergeCell ref="B13:E13"/>
    <mergeCell ref="D33:E33"/>
    <mergeCell ref="B29:E29"/>
    <mergeCell ref="B14:E14"/>
    <mergeCell ref="B15:E15"/>
    <mergeCell ref="B16:E16"/>
    <mergeCell ref="B27:E27"/>
    <mergeCell ref="B28:E28"/>
    <mergeCell ref="B22:E22"/>
    <mergeCell ref="B23:E23"/>
    <mergeCell ref="B24:E24"/>
    <mergeCell ref="B25:E25"/>
    <mergeCell ref="B26:E26"/>
    <mergeCell ref="A9:E9"/>
    <mergeCell ref="F7:G7"/>
    <mergeCell ref="A1:G1"/>
    <mergeCell ref="A4:G4"/>
    <mergeCell ref="F6:G6"/>
    <mergeCell ref="A6:E8"/>
    <mergeCell ref="A2:G2"/>
    <mergeCell ref="B17:E17"/>
    <mergeCell ref="B18:E18"/>
    <mergeCell ref="B19:E19"/>
    <mergeCell ref="B20:E20"/>
    <mergeCell ref="B21:E21"/>
    <mergeCell ref="A38:G38"/>
    <mergeCell ref="E35:F35"/>
    <mergeCell ref="E34:F34"/>
    <mergeCell ref="B34:D34"/>
    <mergeCell ref="A31:E31"/>
    <mergeCell ref="F33:G33"/>
    <mergeCell ref="B32:D32"/>
  </mergeCells>
  <pageMargins left="0.62992125984251968" right="0.43307086614173229" top="0.55118110236220474" bottom="0.55118110236220474" header="0.31496062992125984" footer="0.31496062992125984"/>
  <pageSetup paperSize="9" scale="84" orientation="portrait" r:id="rId1"/>
  <headerFooter differentFirst="1">
    <oddFooter>&amp;C&amp;"Arial,Normálne"&amp;8Strana &amp;P z &amp;N</oddFooter>
    <firstHeader>&amp;L&amp;"Arial Narrow,Tučné"&amp;10Príloha č. 7 SP - Špecifikácia predmetu zákazky pre časť č. 3</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132C7-2CB1-4965-8468-0227FFE35F2B}">
  <sheetPr>
    <tabColor theme="9" tint="0.39997558519241921"/>
    <pageSetUpPr fitToPage="1"/>
  </sheetPr>
  <dimension ref="A1:J42"/>
  <sheetViews>
    <sheetView showGridLines="0" zoomScaleNormal="100" workbookViewId="0">
      <selection activeCell="J8" sqref="J8"/>
    </sheetView>
  </sheetViews>
  <sheetFormatPr defaultColWidth="9.140625" defaultRowHeight="12" x14ac:dyDescent="0.2"/>
  <cols>
    <col min="1" max="1" width="6.7109375" style="19" customWidth="1"/>
    <col min="2" max="2" width="6.140625" style="27" bestFit="1" customWidth="1"/>
    <col min="3" max="3" width="6.7109375" style="19" bestFit="1" customWidth="1"/>
    <col min="4" max="4" width="8.28515625" style="27" bestFit="1" customWidth="1"/>
    <col min="5" max="5" width="21.28515625" style="19" customWidth="1"/>
    <col min="6" max="6" width="10.140625" style="19" customWidth="1"/>
    <col min="7" max="7" width="13.7109375" style="19" customWidth="1"/>
    <col min="8" max="8" width="22.5703125" style="19" customWidth="1"/>
    <col min="9" max="9" width="13.42578125" style="19" customWidth="1"/>
    <col min="10" max="10" width="11.7109375" style="19" bestFit="1" customWidth="1"/>
    <col min="11" max="16384" width="9.140625" style="19"/>
  </cols>
  <sheetData>
    <row r="1" spans="1:10" s="11" customFormat="1" ht="25.5" customHeight="1" x14ac:dyDescent="0.2">
      <c r="A1" s="355" t="s">
        <v>728</v>
      </c>
      <c r="B1" s="355"/>
      <c r="C1" s="355"/>
      <c r="D1" s="355"/>
      <c r="E1" s="355"/>
      <c r="F1" s="355"/>
      <c r="G1" s="355"/>
      <c r="H1" s="355"/>
    </row>
    <row r="2" spans="1:10" s="11" customFormat="1" ht="19.5" customHeight="1" x14ac:dyDescent="0.2">
      <c r="A2" s="363" t="s">
        <v>691</v>
      </c>
      <c r="B2" s="363"/>
      <c r="C2" s="363"/>
      <c r="D2" s="363"/>
      <c r="E2" s="363"/>
      <c r="F2" s="363"/>
      <c r="G2" s="363"/>
      <c r="H2" s="363"/>
      <c r="I2" s="12"/>
      <c r="J2" s="12"/>
    </row>
    <row r="3" spans="1:10" s="11" customFormat="1" ht="15" customHeight="1" x14ac:dyDescent="0.2">
      <c r="A3" s="363"/>
      <c r="B3" s="363"/>
      <c r="C3" s="363"/>
      <c r="D3" s="363"/>
      <c r="E3" s="363"/>
      <c r="F3" s="145"/>
      <c r="G3" s="145"/>
      <c r="H3" s="145"/>
      <c r="I3" s="12"/>
      <c r="J3" s="12"/>
    </row>
    <row r="4" spans="1:10" s="14" customFormat="1" ht="18.95" customHeight="1" x14ac:dyDescent="0.25">
      <c r="A4" s="356" t="s">
        <v>22</v>
      </c>
      <c r="B4" s="356"/>
      <c r="C4" s="356"/>
      <c r="D4" s="356"/>
      <c r="E4" s="356"/>
      <c r="F4" s="356"/>
      <c r="G4" s="356"/>
      <c r="H4" s="356"/>
      <c r="I4" s="13"/>
      <c r="J4" s="13"/>
    </row>
    <row r="5" spans="1:10" s="15" customFormat="1" ht="12" customHeight="1" x14ac:dyDescent="0.25">
      <c r="A5" s="44"/>
      <c r="B5" s="45"/>
      <c r="C5" s="46"/>
      <c r="D5" s="45"/>
      <c r="E5" s="47"/>
      <c r="F5" s="47"/>
      <c r="G5" s="47"/>
      <c r="H5" s="47"/>
    </row>
    <row r="6" spans="1:10" s="17" customFormat="1" ht="19.899999999999999" customHeight="1" x14ac:dyDescent="0.25">
      <c r="A6" s="408" t="s">
        <v>743</v>
      </c>
      <c r="B6" s="408"/>
      <c r="C6" s="408"/>
      <c r="D6" s="408"/>
      <c r="E6" s="408"/>
      <c r="F6" s="408"/>
      <c r="G6" s="379" t="s">
        <v>91</v>
      </c>
      <c r="H6" s="379"/>
      <c r="I6" s="16"/>
    </row>
    <row r="7" spans="1:10" s="18" customFormat="1" ht="30" customHeight="1" x14ac:dyDescent="0.25">
      <c r="A7" s="408"/>
      <c r="B7" s="408"/>
      <c r="C7" s="408"/>
      <c r="D7" s="408"/>
      <c r="E7" s="408"/>
      <c r="F7" s="408"/>
      <c r="G7" s="392" t="s">
        <v>95</v>
      </c>
      <c r="H7" s="393"/>
    </row>
    <row r="8" spans="1:10" s="18" customFormat="1" ht="133.5" customHeight="1" x14ac:dyDescent="0.25">
      <c r="A8" s="408"/>
      <c r="B8" s="408"/>
      <c r="C8" s="408"/>
      <c r="D8" s="408"/>
      <c r="E8" s="408"/>
      <c r="F8" s="408"/>
      <c r="G8" s="272" t="s">
        <v>697</v>
      </c>
      <c r="H8" s="272" t="s">
        <v>698</v>
      </c>
    </row>
    <row r="9" spans="1:10" s="18" customFormat="1" ht="32.25" customHeight="1" x14ac:dyDescent="0.25">
      <c r="A9" s="409" t="s">
        <v>247</v>
      </c>
      <c r="B9" s="410"/>
      <c r="C9" s="410"/>
      <c r="D9" s="410"/>
      <c r="E9" s="410"/>
      <c r="F9" s="411"/>
      <c r="G9" s="120"/>
      <c r="H9" s="120"/>
    </row>
    <row r="10" spans="1:10" s="18" customFormat="1" ht="21" customHeight="1" x14ac:dyDescent="0.25">
      <c r="A10" s="168" t="s">
        <v>0</v>
      </c>
      <c r="B10" s="384" t="s">
        <v>248</v>
      </c>
      <c r="C10" s="384"/>
      <c r="D10" s="384"/>
      <c r="E10" s="384"/>
      <c r="F10" s="384"/>
      <c r="G10" s="166"/>
      <c r="H10" s="166"/>
    </row>
    <row r="11" spans="1:10" s="18" customFormat="1" ht="24.75" customHeight="1" x14ac:dyDescent="0.25">
      <c r="A11" s="200" t="s">
        <v>1</v>
      </c>
      <c r="B11" s="384" t="s">
        <v>249</v>
      </c>
      <c r="C11" s="384"/>
      <c r="D11" s="384"/>
      <c r="E11" s="384"/>
      <c r="F11" s="384"/>
      <c r="G11" s="166"/>
      <c r="H11" s="166"/>
    </row>
    <row r="12" spans="1:10" s="18" customFormat="1" ht="21.75" customHeight="1" x14ac:dyDescent="0.25">
      <c r="A12" s="200" t="s">
        <v>2</v>
      </c>
      <c r="B12" s="384" t="s">
        <v>250</v>
      </c>
      <c r="C12" s="384"/>
      <c r="D12" s="384"/>
      <c r="E12" s="384"/>
      <c r="F12" s="384"/>
      <c r="G12" s="166"/>
      <c r="H12" s="166"/>
    </row>
    <row r="13" spans="1:10" s="18" customFormat="1" ht="22.5" customHeight="1" x14ac:dyDescent="0.25">
      <c r="A13" s="200" t="s">
        <v>3</v>
      </c>
      <c r="B13" s="384" t="s">
        <v>251</v>
      </c>
      <c r="C13" s="384"/>
      <c r="D13" s="384"/>
      <c r="E13" s="384"/>
      <c r="F13" s="384"/>
      <c r="G13" s="166"/>
      <c r="H13" s="166"/>
    </row>
    <row r="14" spans="1:10" s="18" customFormat="1" ht="24" customHeight="1" x14ac:dyDescent="0.25">
      <c r="A14" s="200" t="s">
        <v>4</v>
      </c>
      <c r="B14" s="384" t="s">
        <v>252</v>
      </c>
      <c r="C14" s="384"/>
      <c r="D14" s="384"/>
      <c r="E14" s="384"/>
      <c r="F14" s="384"/>
      <c r="G14" s="166"/>
      <c r="H14" s="166"/>
    </row>
    <row r="15" spans="1:10" s="18" customFormat="1" ht="18.75" customHeight="1" x14ac:dyDescent="0.25">
      <c r="A15" s="200" t="s">
        <v>92</v>
      </c>
      <c r="B15" s="384" t="s">
        <v>253</v>
      </c>
      <c r="C15" s="384"/>
      <c r="D15" s="384"/>
      <c r="E15" s="384"/>
      <c r="F15" s="384"/>
      <c r="G15" s="166"/>
      <c r="H15" s="166"/>
    </row>
    <row r="16" spans="1:10" s="18" customFormat="1" ht="20.25" customHeight="1" x14ac:dyDescent="0.25">
      <c r="A16" s="200" t="s">
        <v>20</v>
      </c>
      <c r="B16" s="384" t="s">
        <v>254</v>
      </c>
      <c r="C16" s="384"/>
      <c r="D16" s="384"/>
      <c r="E16" s="384"/>
      <c r="F16" s="384"/>
      <c r="G16" s="166"/>
      <c r="H16" s="166"/>
    </row>
    <row r="17" spans="1:8" s="18" customFormat="1" ht="18.75" customHeight="1" x14ac:dyDescent="0.25">
      <c r="A17" s="200" t="s">
        <v>29</v>
      </c>
      <c r="B17" s="384" t="s">
        <v>255</v>
      </c>
      <c r="C17" s="384"/>
      <c r="D17" s="384"/>
      <c r="E17" s="384"/>
      <c r="F17" s="384"/>
      <c r="G17" s="166"/>
      <c r="H17" s="166"/>
    </row>
    <row r="18" spans="1:8" s="18" customFormat="1" ht="22.5" customHeight="1" x14ac:dyDescent="0.25">
      <c r="A18" s="200" t="s">
        <v>19</v>
      </c>
      <c r="B18" s="384" t="s">
        <v>256</v>
      </c>
      <c r="C18" s="384"/>
      <c r="D18" s="384"/>
      <c r="E18" s="384"/>
      <c r="F18" s="384"/>
      <c r="G18" s="166"/>
      <c r="H18" s="166"/>
    </row>
    <row r="19" spans="1:8" s="18" customFormat="1" ht="24" customHeight="1" x14ac:dyDescent="0.25">
      <c r="A19" s="200" t="s">
        <v>18</v>
      </c>
      <c r="B19" s="384" t="s">
        <v>257</v>
      </c>
      <c r="C19" s="384"/>
      <c r="D19" s="384"/>
      <c r="E19" s="384"/>
      <c r="F19" s="384"/>
      <c r="G19" s="166"/>
      <c r="H19" s="166"/>
    </row>
    <row r="20" spans="1:8" s="18" customFormat="1" ht="23.25" customHeight="1" x14ac:dyDescent="0.25">
      <c r="A20" s="200" t="s">
        <v>17</v>
      </c>
      <c r="B20" s="371" t="s">
        <v>258</v>
      </c>
      <c r="C20" s="372"/>
      <c r="D20" s="372"/>
      <c r="E20" s="372"/>
      <c r="F20" s="373"/>
      <c r="G20" s="166"/>
      <c r="H20" s="166"/>
    </row>
    <row r="21" spans="1:8" s="18" customFormat="1" ht="30.75" customHeight="1" x14ac:dyDescent="0.25">
      <c r="A21" s="200" t="s">
        <v>16</v>
      </c>
      <c r="B21" s="371" t="s">
        <v>259</v>
      </c>
      <c r="C21" s="372"/>
      <c r="D21" s="372"/>
      <c r="E21" s="372"/>
      <c r="F21" s="373"/>
      <c r="G21" s="166"/>
      <c r="H21" s="166"/>
    </row>
    <row r="22" spans="1:8" s="18" customFormat="1" ht="19.5" customHeight="1" x14ac:dyDescent="0.25">
      <c r="A22" s="200" t="s">
        <v>31</v>
      </c>
      <c r="B22" s="371" t="s">
        <v>260</v>
      </c>
      <c r="C22" s="372"/>
      <c r="D22" s="372"/>
      <c r="E22" s="372"/>
      <c r="F22" s="373"/>
      <c r="G22" s="166"/>
      <c r="H22" s="166"/>
    </row>
    <row r="23" spans="1:8" s="18" customFormat="1" ht="18.75" customHeight="1" x14ac:dyDescent="0.25">
      <c r="A23" s="200" t="s">
        <v>32</v>
      </c>
      <c r="B23" s="384" t="s">
        <v>261</v>
      </c>
      <c r="C23" s="384"/>
      <c r="D23" s="384"/>
      <c r="E23" s="384"/>
      <c r="F23" s="384"/>
      <c r="G23" s="166"/>
      <c r="H23" s="166"/>
    </row>
    <row r="24" spans="1:8" s="18" customFormat="1" ht="18.75" customHeight="1" x14ac:dyDescent="0.25">
      <c r="A24" s="200" t="s">
        <v>33</v>
      </c>
      <c r="B24" s="384" t="s">
        <v>262</v>
      </c>
      <c r="C24" s="384"/>
      <c r="D24" s="384"/>
      <c r="E24" s="384"/>
      <c r="F24" s="384"/>
      <c r="G24" s="166"/>
      <c r="H24" s="166"/>
    </row>
    <row r="25" spans="1:8" s="18" customFormat="1" ht="18.75" customHeight="1" x14ac:dyDescent="0.25">
      <c r="A25" s="200" t="s">
        <v>97</v>
      </c>
      <c r="B25" s="371" t="s">
        <v>263</v>
      </c>
      <c r="C25" s="372"/>
      <c r="D25" s="372"/>
      <c r="E25" s="372"/>
      <c r="F25" s="373"/>
      <c r="G25" s="166"/>
      <c r="H25" s="166"/>
    </row>
    <row r="26" spans="1:8" s="18" customFormat="1" ht="18.75" customHeight="1" x14ac:dyDescent="0.25">
      <c r="A26" s="200" t="s">
        <v>273</v>
      </c>
      <c r="B26" s="371" t="s">
        <v>264</v>
      </c>
      <c r="C26" s="372"/>
      <c r="D26" s="372"/>
      <c r="E26" s="372"/>
      <c r="F26" s="373"/>
      <c r="G26" s="166"/>
      <c r="H26" s="166"/>
    </row>
    <row r="27" spans="1:8" s="18" customFormat="1" ht="18.75" customHeight="1" x14ac:dyDescent="0.25">
      <c r="A27" s="200" t="s">
        <v>113</v>
      </c>
      <c r="B27" s="371" t="s">
        <v>265</v>
      </c>
      <c r="C27" s="372"/>
      <c r="D27" s="372"/>
      <c r="E27" s="372"/>
      <c r="F27" s="373"/>
      <c r="G27" s="166"/>
      <c r="H27" s="166"/>
    </row>
    <row r="28" spans="1:8" s="18" customFormat="1" ht="18.75" customHeight="1" x14ac:dyDescent="0.25">
      <c r="A28" s="200" t="s">
        <v>114</v>
      </c>
      <c r="B28" s="371" t="s">
        <v>266</v>
      </c>
      <c r="C28" s="372"/>
      <c r="D28" s="372"/>
      <c r="E28" s="372"/>
      <c r="F28" s="373"/>
      <c r="G28" s="166"/>
      <c r="H28" s="166"/>
    </row>
    <row r="29" spans="1:8" s="18" customFormat="1" ht="30.75" customHeight="1" x14ac:dyDescent="0.25">
      <c r="A29" s="200" t="s">
        <v>115</v>
      </c>
      <c r="B29" s="371" t="s">
        <v>267</v>
      </c>
      <c r="C29" s="372"/>
      <c r="D29" s="372"/>
      <c r="E29" s="372"/>
      <c r="F29" s="373"/>
      <c r="G29" s="166"/>
      <c r="H29" s="166"/>
    </row>
    <row r="30" spans="1:8" s="18" customFormat="1" ht="31.5" customHeight="1" x14ac:dyDescent="0.25">
      <c r="A30" s="203" t="s">
        <v>116</v>
      </c>
      <c r="B30" s="412" t="s">
        <v>268</v>
      </c>
      <c r="C30" s="413"/>
      <c r="D30" s="413"/>
      <c r="E30" s="413"/>
      <c r="F30" s="414"/>
      <c r="G30" s="204"/>
      <c r="H30" s="204"/>
    </row>
    <row r="31" spans="1:8" s="18" customFormat="1" ht="21" customHeight="1" x14ac:dyDescent="0.25">
      <c r="A31" s="166" t="s">
        <v>117</v>
      </c>
      <c r="B31" s="384" t="s">
        <v>269</v>
      </c>
      <c r="C31" s="384"/>
      <c r="D31" s="384"/>
      <c r="E31" s="384"/>
      <c r="F31" s="384"/>
      <c r="G31" s="166"/>
      <c r="H31" s="166"/>
    </row>
    <row r="32" spans="1:8" s="18" customFormat="1" ht="30.75" customHeight="1" x14ac:dyDescent="0.25">
      <c r="A32" s="166" t="s">
        <v>118</v>
      </c>
      <c r="B32" s="384" t="s">
        <v>270</v>
      </c>
      <c r="C32" s="384"/>
      <c r="D32" s="384"/>
      <c r="E32" s="384"/>
      <c r="F32" s="384"/>
      <c r="G32" s="166"/>
      <c r="H32" s="166"/>
    </row>
    <row r="33" spans="1:8" s="18" customFormat="1" ht="30.75" customHeight="1" x14ac:dyDescent="0.25">
      <c r="A33" s="294" t="s">
        <v>119</v>
      </c>
      <c r="B33" s="415" t="s">
        <v>271</v>
      </c>
      <c r="C33" s="416"/>
      <c r="D33" s="416"/>
      <c r="E33" s="416"/>
      <c r="F33" s="417"/>
      <c r="G33" s="295"/>
      <c r="H33" s="295"/>
    </row>
    <row r="34" spans="1:8" s="18" customFormat="1" ht="18.75" customHeight="1" x14ac:dyDescent="0.25">
      <c r="A34" s="166" t="s">
        <v>120</v>
      </c>
      <c r="B34" s="384" t="s">
        <v>272</v>
      </c>
      <c r="C34" s="384"/>
      <c r="D34" s="384"/>
      <c r="E34" s="384"/>
      <c r="F34" s="384"/>
      <c r="G34" s="166"/>
      <c r="H34" s="166"/>
    </row>
    <row r="35" spans="1:8" s="14" customFormat="1" ht="29.45" customHeight="1" x14ac:dyDescent="0.2">
      <c r="A35" s="20"/>
      <c r="B35" s="21"/>
      <c r="C35" s="20"/>
      <c r="D35" s="21"/>
      <c r="E35" s="20"/>
      <c r="F35" s="20"/>
      <c r="G35" s="20"/>
      <c r="H35" s="20"/>
    </row>
    <row r="36" spans="1:8" s="23" customFormat="1" ht="15" customHeight="1" x14ac:dyDescent="0.25">
      <c r="A36" s="350" t="s">
        <v>134</v>
      </c>
      <c r="B36" s="350"/>
      <c r="C36" s="350"/>
      <c r="D36" s="350"/>
      <c r="E36" s="350"/>
      <c r="F36" s="49"/>
      <c r="G36" s="49"/>
      <c r="H36" s="49"/>
    </row>
    <row r="37" spans="1:8" s="23" customFormat="1" ht="15" customHeight="1" x14ac:dyDescent="0.25">
      <c r="A37" s="230"/>
      <c r="B37" s="230"/>
      <c r="C37" s="230"/>
      <c r="D37" s="230"/>
      <c r="E37" s="230"/>
      <c r="F37" s="49"/>
      <c r="G37" s="49"/>
      <c r="H37" s="49"/>
    </row>
    <row r="38" spans="1:8" s="25" customFormat="1" ht="15" customHeight="1" x14ac:dyDescent="0.25">
      <c r="A38" s="49"/>
      <c r="B38" s="407"/>
      <c r="C38" s="407"/>
      <c r="D38" s="407"/>
      <c r="E38" s="406" t="s">
        <v>708</v>
      </c>
      <c r="F38" s="406"/>
      <c r="G38" s="406"/>
      <c r="H38" s="270"/>
    </row>
    <row r="39" spans="1:8" ht="15" customHeight="1" x14ac:dyDescent="0.25">
      <c r="A39" s="125"/>
      <c r="B39" s="125"/>
      <c r="C39" s="125"/>
      <c r="D39" s="125"/>
      <c r="E39" s="386" t="s">
        <v>703</v>
      </c>
      <c r="F39" s="386"/>
      <c r="G39" s="386"/>
      <c r="H39" s="53"/>
    </row>
    <row r="40" spans="1:8" ht="18" customHeight="1" x14ac:dyDescent="0.25">
      <c r="A40" s="126"/>
      <c r="B40" s="127"/>
      <c r="C40" s="127"/>
      <c r="D40" s="128"/>
      <c r="E40" s="52"/>
      <c r="F40" s="52"/>
      <c r="G40" s="52"/>
      <c r="H40" s="52"/>
    </row>
    <row r="41" spans="1:8" ht="34.5" customHeight="1" x14ac:dyDescent="0.2">
      <c r="A41" s="129"/>
      <c r="B41" s="130"/>
      <c r="C41" s="131"/>
      <c r="D41" s="130"/>
      <c r="E41" s="25"/>
      <c r="F41" s="25"/>
      <c r="G41" s="25"/>
      <c r="H41" s="25"/>
    </row>
    <row r="42" spans="1:8" ht="13.5" x14ac:dyDescent="0.25">
      <c r="A42" s="368" t="s">
        <v>699</v>
      </c>
      <c r="B42" s="368"/>
      <c r="C42" s="368"/>
      <c r="D42" s="368"/>
      <c r="E42" s="368"/>
      <c r="F42" s="368"/>
      <c r="G42" s="368"/>
      <c r="H42" s="368"/>
    </row>
  </sheetData>
  <mergeCells count="38">
    <mergeCell ref="B33:F33"/>
    <mergeCell ref="B10:F10"/>
    <mergeCell ref="B11:F11"/>
    <mergeCell ref="B12:F12"/>
    <mergeCell ref="B13:F13"/>
    <mergeCell ref="B14:F14"/>
    <mergeCell ref="B15:F15"/>
    <mergeCell ref="B16:F16"/>
    <mergeCell ref="B17:F17"/>
    <mergeCell ref="B18:F18"/>
    <mergeCell ref="A9:F9"/>
    <mergeCell ref="B34:F34"/>
    <mergeCell ref="B19:F19"/>
    <mergeCell ref="B23:F23"/>
    <mergeCell ref="B24:F24"/>
    <mergeCell ref="B20:F20"/>
    <mergeCell ref="B21:F21"/>
    <mergeCell ref="B22:F22"/>
    <mergeCell ref="B25:F25"/>
    <mergeCell ref="B26:F26"/>
    <mergeCell ref="B27:F27"/>
    <mergeCell ref="B28:F28"/>
    <mergeCell ref="B29:F29"/>
    <mergeCell ref="B30:F30"/>
    <mergeCell ref="B31:F31"/>
    <mergeCell ref="B32:F32"/>
    <mergeCell ref="A1:H1"/>
    <mergeCell ref="A2:H2"/>
    <mergeCell ref="A3:E3"/>
    <mergeCell ref="A4:H4"/>
    <mergeCell ref="A6:F8"/>
    <mergeCell ref="G6:H6"/>
    <mergeCell ref="G7:H7"/>
    <mergeCell ref="A42:H42"/>
    <mergeCell ref="E39:G39"/>
    <mergeCell ref="E38:G38"/>
    <mergeCell ref="B38:D38"/>
    <mergeCell ref="A36:E36"/>
  </mergeCells>
  <pageMargins left="0.59055118110236227" right="0.59055118110236227" top="0.59055118110236227" bottom="0.59055118110236227" header="0.31496062992125984" footer="0.11811023622047245"/>
  <pageSetup paperSize="9" scale="94" fitToHeight="0" orientation="portrait" r:id="rId1"/>
  <headerFooter differentFirst="1">
    <oddFooter>&amp;C&amp;"Arial,Normálne"&amp;8Strana &amp;P z &amp;N</oddFooter>
    <firstHeader>&amp;L&amp;"Arial Narrow,Tučné"&amp;10Príloha č. 7 SP - Špecifikácia predmetu zákazky pre časť č. 4</first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4C865-0EC6-4926-A24D-6C5BE6481E45}">
  <sheetPr>
    <tabColor theme="9" tint="0.39997558519241921"/>
    <pageSetUpPr fitToPage="1"/>
  </sheetPr>
  <dimension ref="A1:J73"/>
  <sheetViews>
    <sheetView showGridLines="0" zoomScaleNormal="100" workbookViewId="0">
      <selection activeCell="N8" sqref="N8"/>
    </sheetView>
  </sheetViews>
  <sheetFormatPr defaultColWidth="9.140625" defaultRowHeight="12" x14ac:dyDescent="0.2"/>
  <cols>
    <col min="1" max="1" width="6.7109375" style="19" customWidth="1"/>
    <col min="2" max="2" width="6.140625" style="27" bestFit="1" customWidth="1"/>
    <col min="3" max="3" width="6.7109375" style="19" bestFit="1" customWidth="1"/>
    <col min="4" max="4" width="8.28515625" style="27" bestFit="1" customWidth="1"/>
    <col min="5" max="5" width="21.28515625" style="19" customWidth="1"/>
    <col min="6" max="6" width="12.7109375" style="19" customWidth="1"/>
    <col min="7" max="7" width="13.7109375" style="19" customWidth="1"/>
    <col min="8" max="8" width="19.140625" style="19" customWidth="1"/>
    <col min="9" max="9" width="13.42578125" style="19" customWidth="1"/>
    <col min="10" max="10" width="11.7109375" style="19" bestFit="1" customWidth="1"/>
    <col min="11" max="16384" width="9.140625" style="19"/>
  </cols>
  <sheetData>
    <row r="1" spans="1:10" s="11" customFormat="1" ht="19.5" customHeight="1" x14ac:dyDescent="0.2">
      <c r="A1" s="394" t="s">
        <v>728</v>
      </c>
      <c r="B1" s="394"/>
      <c r="C1" s="394"/>
      <c r="D1" s="394"/>
      <c r="E1" s="394"/>
      <c r="F1" s="394"/>
      <c r="G1" s="394"/>
      <c r="H1" s="394"/>
    </row>
    <row r="2" spans="1:10" s="11" customFormat="1" ht="21" customHeight="1" x14ac:dyDescent="0.2">
      <c r="A2" s="404" t="s">
        <v>692</v>
      </c>
      <c r="B2" s="404"/>
      <c r="C2" s="404"/>
      <c r="D2" s="404"/>
      <c r="E2" s="404"/>
      <c r="F2" s="404"/>
      <c r="G2" s="404"/>
      <c r="H2" s="404"/>
      <c r="I2" s="12"/>
      <c r="J2" s="12"/>
    </row>
    <row r="3" spans="1:10" s="11" customFormat="1" ht="15" customHeight="1" x14ac:dyDescent="0.2">
      <c r="A3" s="363"/>
      <c r="B3" s="363"/>
      <c r="C3" s="363"/>
      <c r="D3" s="363"/>
      <c r="E3" s="363"/>
      <c r="F3" s="186"/>
      <c r="G3" s="186"/>
      <c r="H3" s="186"/>
      <c r="I3" s="12"/>
      <c r="J3" s="12"/>
    </row>
    <row r="4" spans="1:10" s="14" customFormat="1" ht="18.95" customHeight="1" x14ac:dyDescent="0.25">
      <c r="A4" s="356" t="s">
        <v>22</v>
      </c>
      <c r="B4" s="356"/>
      <c r="C4" s="356"/>
      <c r="D4" s="356"/>
      <c r="E4" s="356"/>
      <c r="F4" s="356"/>
      <c r="G4" s="356"/>
      <c r="H4" s="356"/>
      <c r="I4" s="13"/>
      <c r="J4" s="13"/>
    </row>
    <row r="5" spans="1:10" s="15" customFormat="1" ht="12" customHeight="1" x14ac:dyDescent="0.25">
      <c r="A5" s="44"/>
      <c r="B5" s="45"/>
      <c r="C5" s="46"/>
      <c r="D5" s="45"/>
      <c r="E5" s="47"/>
      <c r="F5" s="47"/>
      <c r="G5" s="47"/>
      <c r="H5" s="47"/>
    </row>
    <row r="6" spans="1:10" s="17" customFormat="1" ht="19.899999999999999" customHeight="1" x14ac:dyDescent="0.25">
      <c r="A6" s="408" t="s">
        <v>743</v>
      </c>
      <c r="B6" s="408"/>
      <c r="C6" s="408"/>
      <c r="D6" s="408"/>
      <c r="E6" s="408"/>
      <c r="F6" s="408"/>
      <c r="G6" s="379" t="s">
        <v>91</v>
      </c>
      <c r="H6" s="379"/>
      <c r="I6" s="16"/>
    </row>
    <row r="7" spans="1:10" s="18" customFormat="1" ht="45.75" customHeight="1" x14ac:dyDescent="0.25">
      <c r="A7" s="408"/>
      <c r="B7" s="408"/>
      <c r="C7" s="408"/>
      <c r="D7" s="408"/>
      <c r="E7" s="408"/>
      <c r="F7" s="408"/>
      <c r="G7" s="392" t="s">
        <v>95</v>
      </c>
      <c r="H7" s="393"/>
    </row>
    <row r="8" spans="1:10" s="18" customFormat="1" ht="145.5" customHeight="1" x14ac:dyDescent="0.25">
      <c r="A8" s="408"/>
      <c r="B8" s="408"/>
      <c r="C8" s="408"/>
      <c r="D8" s="408"/>
      <c r="E8" s="408"/>
      <c r="F8" s="408"/>
      <c r="G8" s="272" t="s">
        <v>697</v>
      </c>
      <c r="H8" s="271" t="s">
        <v>698</v>
      </c>
    </row>
    <row r="9" spans="1:10" s="18" customFormat="1" ht="40.5" customHeight="1" x14ac:dyDescent="0.25">
      <c r="A9" s="409" t="s">
        <v>274</v>
      </c>
      <c r="B9" s="410"/>
      <c r="C9" s="410"/>
      <c r="D9" s="410"/>
      <c r="E9" s="410"/>
      <c r="F9" s="411"/>
      <c r="G9" s="120"/>
      <c r="H9" s="120"/>
    </row>
    <row r="10" spans="1:10" s="18" customFormat="1" ht="21" customHeight="1" x14ac:dyDescent="0.25">
      <c r="A10" s="168" t="s">
        <v>0</v>
      </c>
      <c r="B10" s="384" t="s">
        <v>275</v>
      </c>
      <c r="C10" s="384"/>
      <c r="D10" s="384"/>
      <c r="E10" s="384"/>
      <c r="F10" s="384"/>
      <c r="G10" s="166"/>
      <c r="H10" s="166"/>
    </row>
    <row r="11" spans="1:10" s="18" customFormat="1" ht="42" customHeight="1" x14ac:dyDescent="0.25">
      <c r="A11" s="200" t="s">
        <v>1</v>
      </c>
      <c r="B11" s="384" t="s">
        <v>276</v>
      </c>
      <c r="C11" s="384"/>
      <c r="D11" s="384"/>
      <c r="E11" s="384"/>
      <c r="F11" s="384"/>
      <c r="G11" s="166"/>
      <c r="H11" s="166"/>
    </row>
    <row r="12" spans="1:10" s="18" customFormat="1" ht="32.25" customHeight="1" x14ac:dyDescent="0.25">
      <c r="A12" s="200" t="s">
        <v>2</v>
      </c>
      <c r="B12" s="384" t="s">
        <v>277</v>
      </c>
      <c r="C12" s="384"/>
      <c r="D12" s="384"/>
      <c r="E12" s="384"/>
      <c r="F12" s="384"/>
      <c r="G12" s="166"/>
      <c r="H12" s="166"/>
    </row>
    <row r="13" spans="1:10" s="18" customFormat="1" ht="42" customHeight="1" x14ac:dyDescent="0.25">
      <c r="A13" s="200" t="s">
        <v>3</v>
      </c>
      <c r="B13" s="384" t="s">
        <v>278</v>
      </c>
      <c r="C13" s="384"/>
      <c r="D13" s="384"/>
      <c r="E13" s="384"/>
      <c r="F13" s="384"/>
      <c r="G13" s="166"/>
      <c r="H13" s="166"/>
    </row>
    <row r="14" spans="1:10" s="18" customFormat="1" ht="49.5" customHeight="1" x14ac:dyDescent="0.25">
      <c r="A14" s="200" t="s">
        <v>4</v>
      </c>
      <c r="B14" s="384" t="s">
        <v>279</v>
      </c>
      <c r="C14" s="384"/>
      <c r="D14" s="384"/>
      <c r="E14" s="384"/>
      <c r="F14" s="384"/>
      <c r="G14" s="166"/>
      <c r="H14" s="166"/>
    </row>
    <row r="15" spans="1:10" s="18" customFormat="1" ht="42" customHeight="1" x14ac:dyDescent="0.25">
      <c r="A15" s="200" t="s">
        <v>92</v>
      </c>
      <c r="B15" s="384" t="s">
        <v>280</v>
      </c>
      <c r="C15" s="384"/>
      <c r="D15" s="384"/>
      <c r="E15" s="384"/>
      <c r="F15" s="384"/>
      <c r="G15" s="166"/>
      <c r="H15" s="166"/>
    </row>
    <row r="16" spans="1:10" s="18" customFormat="1" ht="30.75" customHeight="1" x14ac:dyDescent="0.25">
      <c r="A16" s="200" t="s">
        <v>20</v>
      </c>
      <c r="B16" s="384" t="s">
        <v>281</v>
      </c>
      <c r="C16" s="384"/>
      <c r="D16" s="384"/>
      <c r="E16" s="384"/>
      <c r="F16" s="384"/>
      <c r="G16" s="166"/>
      <c r="H16" s="166"/>
    </row>
    <row r="17" spans="1:8" s="18" customFormat="1" ht="38.25" customHeight="1" x14ac:dyDescent="0.25">
      <c r="A17" s="200" t="s">
        <v>29</v>
      </c>
      <c r="B17" s="384" t="s">
        <v>282</v>
      </c>
      <c r="C17" s="384"/>
      <c r="D17" s="384"/>
      <c r="E17" s="384"/>
      <c r="F17" s="384"/>
      <c r="G17" s="166"/>
      <c r="H17" s="166"/>
    </row>
    <row r="18" spans="1:8" s="18" customFormat="1" ht="22.5" customHeight="1" x14ac:dyDescent="0.25">
      <c r="A18" s="200" t="s">
        <v>19</v>
      </c>
      <c r="B18" s="384" t="s">
        <v>283</v>
      </c>
      <c r="C18" s="384"/>
      <c r="D18" s="384"/>
      <c r="E18" s="384"/>
      <c r="F18" s="384"/>
      <c r="G18" s="166"/>
      <c r="H18" s="166"/>
    </row>
    <row r="19" spans="1:8" s="18" customFormat="1" ht="24" customHeight="1" x14ac:dyDescent="0.25">
      <c r="A19" s="200" t="s">
        <v>18</v>
      </c>
      <c r="B19" s="384" t="s">
        <v>284</v>
      </c>
      <c r="C19" s="384"/>
      <c r="D19" s="384"/>
      <c r="E19" s="384"/>
      <c r="F19" s="384"/>
      <c r="G19" s="166"/>
      <c r="H19" s="166"/>
    </row>
    <row r="20" spans="1:8" s="18" customFormat="1" ht="30.75" customHeight="1" x14ac:dyDescent="0.25">
      <c r="A20" s="200" t="s">
        <v>17</v>
      </c>
      <c r="B20" s="371" t="s">
        <v>285</v>
      </c>
      <c r="C20" s="372"/>
      <c r="D20" s="372"/>
      <c r="E20" s="372"/>
      <c r="F20" s="373"/>
      <c r="G20" s="166"/>
      <c r="H20" s="166"/>
    </row>
    <row r="21" spans="1:8" s="18" customFormat="1" ht="30.75" customHeight="1" x14ac:dyDescent="0.25">
      <c r="A21" s="200" t="s">
        <v>16</v>
      </c>
      <c r="B21" s="371" t="s">
        <v>286</v>
      </c>
      <c r="C21" s="372"/>
      <c r="D21" s="372"/>
      <c r="E21" s="372"/>
      <c r="F21" s="373"/>
      <c r="G21" s="166"/>
      <c r="H21" s="166"/>
    </row>
    <row r="22" spans="1:8" s="18" customFormat="1" ht="44.25" customHeight="1" x14ac:dyDescent="0.25">
      <c r="A22" s="200" t="s">
        <v>31</v>
      </c>
      <c r="B22" s="371" t="s">
        <v>287</v>
      </c>
      <c r="C22" s="372"/>
      <c r="D22" s="372"/>
      <c r="E22" s="372"/>
      <c r="F22" s="373"/>
      <c r="G22" s="166"/>
      <c r="H22" s="166"/>
    </row>
    <row r="23" spans="1:8" s="18" customFormat="1" ht="40.5" customHeight="1" x14ac:dyDescent="0.25">
      <c r="A23" s="200" t="s">
        <v>32</v>
      </c>
      <c r="B23" s="384" t="s">
        <v>288</v>
      </c>
      <c r="C23" s="384"/>
      <c r="D23" s="384"/>
      <c r="E23" s="384"/>
      <c r="F23" s="384"/>
      <c r="G23" s="166"/>
      <c r="H23" s="166"/>
    </row>
    <row r="24" spans="1:8" s="18" customFormat="1" ht="33" customHeight="1" x14ac:dyDescent="0.25">
      <c r="A24" s="200" t="s">
        <v>33</v>
      </c>
      <c r="B24" s="384" t="s">
        <v>289</v>
      </c>
      <c r="C24" s="384"/>
      <c r="D24" s="384"/>
      <c r="E24" s="384"/>
      <c r="F24" s="384"/>
      <c r="G24" s="166"/>
      <c r="H24" s="166"/>
    </row>
    <row r="25" spans="1:8" s="18" customFormat="1" ht="32.25" customHeight="1" x14ac:dyDescent="0.25">
      <c r="A25" s="200" t="s">
        <v>97</v>
      </c>
      <c r="B25" s="371" t="s">
        <v>290</v>
      </c>
      <c r="C25" s="372"/>
      <c r="D25" s="372"/>
      <c r="E25" s="372"/>
      <c r="F25" s="373"/>
      <c r="G25" s="166"/>
      <c r="H25" s="166"/>
    </row>
    <row r="26" spans="1:8" s="18" customFormat="1" ht="27.75" customHeight="1" x14ac:dyDescent="0.25">
      <c r="A26" s="200" t="s">
        <v>273</v>
      </c>
      <c r="B26" s="371" t="s">
        <v>291</v>
      </c>
      <c r="C26" s="372"/>
      <c r="D26" s="372"/>
      <c r="E26" s="372"/>
      <c r="F26" s="373"/>
      <c r="G26" s="166"/>
      <c r="H26" s="166"/>
    </row>
    <row r="27" spans="1:8" s="18" customFormat="1" ht="29.25" customHeight="1" x14ac:dyDescent="0.25">
      <c r="A27" s="200" t="s">
        <v>113</v>
      </c>
      <c r="B27" s="371" t="s">
        <v>292</v>
      </c>
      <c r="C27" s="372"/>
      <c r="D27" s="372"/>
      <c r="E27" s="372"/>
      <c r="F27" s="373"/>
      <c r="G27" s="166"/>
      <c r="H27" s="166"/>
    </row>
    <row r="28" spans="1:8" s="18" customFormat="1" ht="27" customHeight="1" x14ac:dyDescent="0.25">
      <c r="A28" s="200" t="s">
        <v>114</v>
      </c>
      <c r="B28" s="371" t="s">
        <v>293</v>
      </c>
      <c r="C28" s="372"/>
      <c r="D28" s="372"/>
      <c r="E28" s="372"/>
      <c r="F28" s="373"/>
      <c r="G28" s="166"/>
      <c r="H28" s="166"/>
    </row>
    <row r="29" spans="1:8" s="18" customFormat="1" ht="30.75" customHeight="1" x14ac:dyDescent="0.25">
      <c r="A29" s="200" t="s">
        <v>115</v>
      </c>
      <c r="B29" s="371" t="s">
        <v>294</v>
      </c>
      <c r="C29" s="372"/>
      <c r="D29" s="372"/>
      <c r="E29" s="372"/>
      <c r="F29" s="373"/>
      <c r="G29" s="166"/>
      <c r="H29" s="166"/>
    </row>
    <row r="30" spans="1:8" s="18" customFormat="1" ht="31.5" customHeight="1" x14ac:dyDescent="0.25">
      <c r="A30" s="200" t="s">
        <v>116</v>
      </c>
      <c r="B30" s="371" t="s">
        <v>295</v>
      </c>
      <c r="C30" s="372"/>
      <c r="D30" s="372"/>
      <c r="E30" s="372"/>
      <c r="F30" s="373"/>
      <c r="G30" s="166"/>
      <c r="H30" s="166"/>
    </row>
    <row r="31" spans="1:8" s="18" customFormat="1" ht="24" customHeight="1" x14ac:dyDescent="0.25">
      <c r="A31" s="200" t="s">
        <v>117</v>
      </c>
      <c r="B31" s="371" t="s">
        <v>296</v>
      </c>
      <c r="C31" s="372"/>
      <c r="D31" s="372"/>
      <c r="E31" s="372"/>
      <c r="F31" s="373"/>
      <c r="G31" s="166"/>
      <c r="H31" s="166"/>
    </row>
    <row r="32" spans="1:8" s="18" customFormat="1" ht="23.25" customHeight="1" x14ac:dyDescent="0.25">
      <c r="A32" s="200" t="s">
        <v>118</v>
      </c>
      <c r="B32" s="371" t="s">
        <v>297</v>
      </c>
      <c r="C32" s="372"/>
      <c r="D32" s="372"/>
      <c r="E32" s="372"/>
      <c r="F32" s="373"/>
      <c r="G32" s="166"/>
      <c r="H32" s="166"/>
    </row>
    <row r="33" spans="1:8" s="18" customFormat="1" ht="24" customHeight="1" x14ac:dyDescent="0.25">
      <c r="A33" s="200" t="s">
        <v>119</v>
      </c>
      <c r="B33" s="371" t="s">
        <v>298</v>
      </c>
      <c r="C33" s="372"/>
      <c r="D33" s="372"/>
      <c r="E33" s="372"/>
      <c r="F33" s="373"/>
      <c r="G33" s="166"/>
      <c r="H33" s="166"/>
    </row>
    <row r="34" spans="1:8" s="18" customFormat="1" ht="18.75" customHeight="1" x14ac:dyDescent="0.25">
      <c r="A34" s="203" t="s">
        <v>120</v>
      </c>
      <c r="B34" s="412" t="s">
        <v>299</v>
      </c>
      <c r="C34" s="413"/>
      <c r="D34" s="413"/>
      <c r="E34" s="413"/>
      <c r="F34" s="414"/>
      <c r="G34" s="204"/>
      <c r="H34" s="204"/>
    </row>
    <row r="35" spans="1:8" s="18" customFormat="1" ht="18.75" customHeight="1" x14ac:dyDescent="0.25">
      <c r="A35" s="166" t="s">
        <v>121</v>
      </c>
      <c r="B35" s="371" t="s">
        <v>300</v>
      </c>
      <c r="C35" s="372"/>
      <c r="D35" s="372"/>
      <c r="E35" s="372"/>
      <c r="F35" s="373"/>
      <c r="G35" s="204"/>
      <c r="H35" s="204"/>
    </row>
    <row r="36" spans="1:8" s="18" customFormat="1" ht="18.75" customHeight="1" x14ac:dyDescent="0.25">
      <c r="A36" s="166" t="s">
        <v>122</v>
      </c>
      <c r="B36" s="371" t="s">
        <v>301</v>
      </c>
      <c r="C36" s="372"/>
      <c r="D36" s="372"/>
      <c r="E36" s="372"/>
      <c r="F36" s="373"/>
      <c r="G36" s="204"/>
      <c r="H36" s="204"/>
    </row>
    <row r="37" spans="1:8" s="18" customFormat="1" ht="18.75" customHeight="1" x14ac:dyDescent="0.25">
      <c r="A37" s="166" t="s">
        <v>123</v>
      </c>
      <c r="B37" s="371" t="s">
        <v>302</v>
      </c>
      <c r="C37" s="372"/>
      <c r="D37" s="372"/>
      <c r="E37" s="372"/>
      <c r="F37" s="373"/>
      <c r="G37" s="204"/>
      <c r="H37" s="204"/>
    </row>
    <row r="38" spans="1:8" s="18" customFormat="1" ht="18.75" customHeight="1" x14ac:dyDescent="0.25">
      <c r="A38" s="166" t="s">
        <v>124</v>
      </c>
      <c r="B38" s="371" t="s">
        <v>303</v>
      </c>
      <c r="C38" s="372"/>
      <c r="D38" s="372"/>
      <c r="E38" s="372"/>
      <c r="F38" s="373"/>
      <c r="G38" s="204"/>
      <c r="H38" s="204"/>
    </row>
    <row r="39" spans="1:8" s="18" customFormat="1" ht="30" customHeight="1" x14ac:dyDescent="0.25">
      <c r="A39" s="166" t="s">
        <v>125</v>
      </c>
      <c r="B39" s="371" t="s">
        <v>304</v>
      </c>
      <c r="C39" s="372"/>
      <c r="D39" s="372"/>
      <c r="E39" s="372"/>
      <c r="F39" s="373"/>
      <c r="G39" s="204"/>
      <c r="H39" s="204"/>
    </row>
    <row r="40" spans="1:8" s="18" customFormat="1" ht="33.75" customHeight="1" x14ac:dyDescent="0.25">
      <c r="A40" s="166" t="s">
        <v>126</v>
      </c>
      <c r="B40" s="371" t="s">
        <v>305</v>
      </c>
      <c r="C40" s="372"/>
      <c r="D40" s="372"/>
      <c r="E40" s="372"/>
      <c r="F40" s="373"/>
      <c r="G40" s="204"/>
      <c r="H40" s="204"/>
    </row>
    <row r="41" spans="1:8" s="18" customFormat="1" ht="18.75" customHeight="1" x14ac:dyDescent="0.25">
      <c r="A41" s="166" t="s">
        <v>127</v>
      </c>
      <c r="B41" s="371" t="s">
        <v>306</v>
      </c>
      <c r="C41" s="372"/>
      <c r="D41" s="372"/>
      <c r="E41" s="372"/>
      <c r="F41" s="373"/>
      <c r="G41" s="204"/>
      <c r="H41" s="204"/>
    </row>
    <row r="42" spans="1:8" s="18" customFormat="1" ht="31.5" customHeight="1" x14ac:dyDescent="0.25">
      <c r="A42" s="167" t="s">
        <v>308</v>
      </c>
      <c r="B42" s="371" t="s">
        <v>307</v>
      </c>
      <c r="C42" s="372"/>
      <c r="D42" s="372"/>
      <c r="E42" s="372"/>
      <c r="F42" s="373"/>
      <c r="G42" s="204"/>
      <c r="H42" s="204"/>
    </row>
    <row r="43" spans="1:8" s="18" customFormat="1" ht="18.75" customHeight="1" x14ac:dyDescent="0.25">
      <c r="A43" s="167" t="s">
        <v>309</v>
      </c>
      <c r="B43" s="371" t="s">
        <v>313</v>
      </c>
      <c r="C43" s="372"/>
      <c r="D43" s="372"/>
      <c r="E43" s="372"/>
      <c r="F43" s="373"/>
      <c r="G43" s="204"/>
      <c r="H43" s="204"/>
    </row>
    <row r="44" spans="1:8" s="18" customFormat="1" ht="33" customHeight="1" x14ac:dyDescent="0.25">
      <c r="A44" s="167" t="s">
        <v>310</v>
      </c>
      <c r="B44" s="371" t="s">
        <v>314</v>
      </c>
      <c r="C44" s="372"/>
      <c r="D44" s="372"/>
      <c r="E44" s="372"/>
      <c r="F44" s="373"/>
      <c r="G44" s="204"/>
      <c r="H44" s="204"/>
    </row>
    <row r="45" spans="1:8" s="18" customFormat="1" ht="53.25" customHeight="1" x14ac:dyDescent="0.25">
      <c r="A45" s="167" t="s">
        <v>311</v>
      </c>
      <c r="B45" s="371" t="s">
        <v>315</v>
      </c>
      <c r="C45" s="372"/>
      <c r="D45" s="372"/>
      <c r="E45" s="372"/>
      <c r="F45" s="373"/>
      <c r="G45" s="204"/>
      <c r="H45" s="204"/>
    </row>
    <row r="46" spans="1:8" s="18" customFormat="1" ht="18.75" customHeight="1" x14ac:dyDescent="0.25">
      <c r="A46" s="167" t="s">
        <v>312</v>
      </c>
      <c r="B46" s="371" t="s">
        <v>316</v>
      </c>
      <c r="C46" s="372"/>
      <c r="D46" s="372"/>
      <c r="E46" s="372"/>
      <c r="F46" s="373"/>
      <c r="G46" s="204"/>
      <c r="H46" s="204"/>
    </row>
    <row r="47" spans="1:8" s="18" customFormat="1" ht="26.25" customHeight="1" x14ac:dyDescent="0.25">
      <c r="A47" s="167" t="s">
        <v>336</v>
      </c>
      <c r="B47" s="371" t="s">
        <v>317</v>
      </c>
      <c r="C47" s="372"/>
      <c r="D47" s="372"/>
      <c r="E47" s="372"/>
      <c r="F47" s="373"/>
      <c r="G47" s="204"/>
      <c r="H47" s="204"/>
    </row>
    <row r="48" spans="1:8" s="18" customFormat="1" ht="18.75" customHeight="1" x14ac:dyDescent="0.25">
      <c r="A48" s="167" t="s">
        <v>337</v>
      </c>
      <c r="B48" s="371" t="s">
        <v>318</v>
      </c>
      <c r="C48" s="372"/>
      <c r="D48" s="372"/>
      <c r="E48" s="372"/>
      <c r="F48" s="373"/>
      <c r="G48" s="204"/>
      <c r="H48" s="204"/>
    </row>
    <row r="49" spans="1:8" s="18" customFormat="1" ht="55.5" customHeight="1" x14ac:dyDescent="0.25">
      <c r="A49" s="167" t="s">
        <v>338</v>
      </c>
      <c r="B49" s="371" t="s">
        <v>319</v>
      </c>
      <c r="C49" s="372"/>
      <c r="D49" s="372"/>
      <c r="E49" s="372"/>
      <c r="F49" s="373"/>
      <c r="G49" s="204"/>
      <c r="H49" s="204"/>
    </row>
    <row r="50" spans="1:8" s="18" customFormat="1" ht="43.5" customHeight="1" x14ac:dyDescent="0.25">
      <c r="A50" s="167" t="s">
        <v>339</v>
      </c>
      <c r="B50" s="371" t="s">
        <v>320</v>
      </c>
      <c r="C50" s="372"/>
      <c r="D50" s="372"/>
      <c r="E50" s="372"/>
      <c r="F50" s="373"/>
      <c r="G50" s="204"/>
      <c r="H50" s="204"/>
    </row>
    <row r="51" spans="1:8" s="18" customFormat="1" ht="18.75" customHeight="1" x14ac:dyDescent="0.25">
      <c r="A51" s="167" t="s">
        <v>340</v>
      </c>
      <c r="B51" s="384" t="s">
        <v>321</v>
      </c>
      <c r="C51" s="384"/>
      <c r="D51" s="384"/>
      <c r="E51" s="384"/>
      <c r="F51" s="384"/>
      <c r="G51" s="166"/>
      <c r="H51" s="166"/>
    </row>
    <row r="52" spans="1:8" s="18" customFormat="1" ht="18.75" customHeight="1" x14ac:dyDescent="0.25">
      <c r="A52" s="167" t="s">
        <v>341</v>
      </c>
      <c r="B52" s="371" t="s">
        <v>322</v>
      </c>
      <c r="C52" s="372"/>
      <c r="D52" s="372"/>
      <c r="E52" s="372"/>
      <c r="F52" s="373"/>
      <c r="G52" s="204"/>
      <c r="H52" s="204"/>
    </row>
    <row r="53" spans="1:8" s="18" customFormat="1" ht="18.75" customHeight="1" x14ac:dyDescent="0.25">
      <c r="A53" s="167" t="s">
        <v>342</v>
      </c>
      <c r="B53" s="371" t="s">
        <v>323</v>
      </c>
      <c r="C53" s="372"/>
      <c r="D53" s="372"/>
      <c r="E53" s="372"/>
      <c r="F53" s="373"/>
      <c r="G53" s="204"/>
      <c r="H53" s="204"/>
    </row>
    <row r="54" spans="1:8" s="18" customFormat="1" ht="18.75" customHeight="1" x14ac:dyDescent="0.25">
      <c r="A54" s="167" t="s">
        <v>343</v>
      </c>
      <c r="B54" s="371" t="s">
        <v>324</v>
      </c>
      <c r="C54" s="372"/>
      <c r="D54" s="372"/>
      <c r="E54" s="372"/>
      <c r="F54" s="373"/>
      <c r="G54" s="204"/>
      <c r="H54" s="204"/>
    </row>
    <row r="55" spans="1:8" s="18" customFormat="1" ht="18.75" customHeight="1" x14ac:dyDescent="0.25">
      <c r="A55" s="167" t="s">
        <v>344</v>
      </c>
      <c r="B55" s="371" t="s">
        <v>325</v>
      </c>
      <c r="C55" s="372"/>
      <c r="D55" s="372"/>
      <c r="E55" s="372"/>
      <c r="F55" s="373"/>
      <c r="G55" s="204"/>
      <c r="H55" s="204"/>
    </row>
    <row r="56" spans="1:8" s="18" customFormat="1" ht="18.75" customHeight="1" x14ac:dyDescent="0.25">
      <c r="A56" s="167" t="s">
        <v>345</v>
      </c>
      <c r="B56" s="371" t="s">
        <v>326</v>
      </c>
      <c r="C56" s="372"/>
      <c r="D56" s="372"/>
      <c r="E56" s="372"/>
      <c r="F56" s="373"/>
      <c r="G56" s="204"/>
      <c r="H56" s="204"/>
    </row>
    <row r="57" spans="1:8" s="18" customFormat="1" ht="43.5" customHeight="1" x14ac:dyDescent="0.25">
      <c r="A57" s="167" t="s">
        <v>346</v>
      </c>
      <c r="B57" s="371" t="s">
        <v>327</v>
      </c>
      <c r="C57" s="372"/>
      <c r="D57" s="372"/>
      <c r="E57" s="372"/>
      <c r="F57" s="373"/>
      <c r="G57" s="204"/>
      <c r="H57" s="204"/>
    </row>
    <row r="58" spans="1:8" s="18" customFormat="1" ht="33" customHeight="1" x14ac:dyDescent="0.25">
      <c r="A58" s="167" t="s">
        <v>347</v>
      </c>
      <c r="B58" s="371" t="s">
        <v>328</v>
      </c>
      <c r="C58" s="372"/>
      <c r="D58" s="372"/>
      <c r="E58" s="372"/>
      <c r="F58" s="373"/>
      <c r="G58" s="204"/>
      <c r="H58" s="204"/>
    </row>
    <row r="59" spans="1:8" s="18" customFormat="1" ht="29.25" customHeight="1" x14ac:dyDescent="0.25">
      <c r="A59" s="167" t="s">
        <v>348</v>
      </c>
      <c r="B59" s="371" t="s">
        <v>329</v>
      </c>
      <c r="C59" s="372"/>
      <c r="D59" s="372"/>
      <c r="E59" s="372"/>
      <c r="F59" s="373"/>
      <c r="G59" s="204"/>
      <c r="H59" s="204"/>
    </row>
    <row r="60" spans="1:8" s="18" customFormat="1" ht="27.75" customHeight="1" x14ac:dyDescent="0.25">
      <c r="A60" s="167" t="s">
        <v>349</v>
      </c>
      <c r="B60" s="371" t="s">
        <v>330</v>
      </c>
      <c r="C60" s="372"/>
      <c r="D60" s="372"/>
      <c r="E60" s="372"/>
      <c r="F60" s="373"/>
      <c r="G60" s="204"/>
      <c r="H60" s="204"/>
    </row>
    <row r="61" spans="1:8" s="18" customFormat="1" ht="68.25" customHeight="1" x14ac:dyDescent="0.25">
      <c r="A61" s="167" t="s">
        <v>350</v>
      </c>
      <c r="B61" s="371" t="s">
        <v>331</v>
      </c>
      <c r="C61" s="372"/>
      <c r="D61" s="372"/>
      <c r="E61" s="372"/>
      <c r="F61" s="373"/>
      <c r="G61" s="204"/>
      <c r="H61" s="204"/>
    </row>
    <row r="62" spans="1:8" s="18" customFormat="1" ht="18.75" customHeight="1" x14ac:dyDescent="0.25">
      <c r="A62" s="167" t="s">
        <v>351</v>
      </c>
      <c r="B62" s="371" t="s">
        <v>332</v>
      </c>
      <c r="C62" s="372"/>
      <c r="D62" s="372"/>
      <c r="E62" s="372"/>
      <c r="F62" s="373"/>
      <c r="G62" s="204"/>
      <c r="H62" s="204"/>
    </row>
    <row r="63" spans="1:8" s="18" customFormat="1" ht="18.75" customHeight="1" x14ac:dyDescent="0.25">
      <c r="A63" s="167" t="s">
        <v>352</v>
      </c>
      <c r="B63" s="371" t="s">
        <v>333</v>
      </c>
      <c r="C63" s="372"/>
      <c r="D63" s="372"/>
      <c r="E63" s="372"/>
      <c r="F63" s="373"/>
      <c r="G63" s="204"/>
      <c r="H63" s="204"/>
    </row>
    <row r="64" spans="1:8" s="18" customFormat="1" ht="31.5" customHeight="1" x14ac:dyDescent="0.25">
      <c r="A64" s="167" t="s">
        <v>353</v>
      </c>
      <c r="B64" s="371" t="s">
        <v>334</v>
      </c>
      <c r="C64" s="372"/>
      <c r="D64" s="372"/>
      <c r="E64" s="372"/>
      <c r="F64" s="373"/>
      <c r="G64" s="204"/>
      <c r="H64" s="204"/>
    </row>
    <row r="65" spans="1:8" s="18" customFormat="1" ht="18.75" customHeight="1" x14ac:dyDescent="0.25">
      <c r="A65" s="167" t="s">
        <v>354</v>
      </c>
      <c r="B65" s="371" t="s">
        <v>335</v>
      </c>
      <c r="C65" s="372"/>
      <c r="D65" s="372"/>
      <c r="E65" s="372"/>
      <c r="F65" s="373"/>
      <c r="G65" s="166"/>
      <c r="H65" s="166"/>
    </row>
    <row r="66" spans="1:8" s="18" customFormat="1" ht="32.25" customHeight="1" x14ac:dyDescent="0.25">
      <c r="A66" s="201"/>
      <c r="B66" s="202"/>
      <c r="C66" s="202"/>
      <c r="D66" s="202"/>
      <c r="E66" s="202"/>
      <c r="F66" s="202"/>
      <c r="G66" s="201"/>
      <c r="H66" s="201"/>
    </row>
    <row r="67" spans="1:8" s="11" customFormat="1" ht="15" customHeight="1" x14ac:dyDescent="0.25">
      <c r="A67" s="49"/>
      <c r="B67" s="50"/>
      <c r="C67" s="49"/>
      <c r="D67" s="50"/>
      <c r="E67" s="49"/>
      <c r="F67" s="49"/>
      <c r="G67" s="113"/>
      <c r="H67" s="113"/>
    </row>
    <row r="68" spans="1:8" s="23" customFormat="1" ht="15" customHeight="1" x14ac:dyDescent="0.25">
      <c r="A68" s="350" t="s">
        <v>134</v>
      </c>
      <c r="B68" s="350"/>
      <c r="C68" s="350"/>
      <c r="D68" s="350"/>
      <c r="E68" s="350"/>
      <c r="F68" s="49"/>
      <c r="G68" s="49"/>
      <c r="H68" s="49"/>
    </row>
    <row r="69" spans="1:8" s="23" customFormat="1" ht="27.75" customHeight="1" x14ac:dyDescent="0.25">
      <c r="A69" s="230"/>
      <c r="B69" s="230"/>
      <c r="C69" s="230"/>
      <c r="D69" s="230"/>
      <c r="E69" s="419" t="s">
        <v>709</v>
      </c>
      <c r="F69" s="419"/>
      <c r="G69" s="419"/>
      <c r="H69" s="49"/>
    </row>
    <row r="70" spans="1:8" s="25" customFormat="1" ht="15" customHeight="1" x14ac:dyDescent="0.25">
      <c r="A70" s="49"/>
      <c r="B70" s="407"/>
      <c r="C70" s="407"/>
      <c r="D70" s="407"/>
      <c r="E70" s="406" t="s">
        <v>741</v>
      </c>
      <c r="F70" s="406"/>
      <c r="G70" s="406"/>
      <c r="H70" s="270"/>
    </row>
    <row r="71" spans="1:8" ht="31.5" customHeight="1" x14ac:dyDescent="0.25">
      <c r="A71" s="125"/>
      <c r="B71" s="125"/>
      <c r="C71" s="125"/>
      <c r="D71" s="125"/>
      <c r="E71" s="386"/>
      <c r="F71" s="386"/>
      <c r="G71" s="132"/>
      <c r="H71" s="175"/>
    </row>
    <row r="72" spans="1:8" ht="22.5" customHeight="1" x14ac:dyDescent="0.2">
      <c r="A72" s="418" t="s">
        <v>699</v>
      </c>
      <c r="B72" s="418"/>
      <c r="C72" s="418"/>
      <c r="D72" s="418"/>
      <c r="E72" s="418"/>
      <c r="F72" s="418"/>
      <c r="G72" s="418"/>
      <c r="H72" s="418"/>
    </row>
    <row r="73" spans="1:8" x14ac:dyDescent="0.2">
      <c r="A73" s="129"/>
      <c r="B73" s="130"/>
      <c r="C73" s="131"/>
      <c r="D73" s="130"/>
      <c r="E73" s="25"/>
      <c r="F73" s="25"/>
      <c r="G73" s="25"/>
      <c r="H73" s="25"/>
    </row>
  </sheetData>
  <mergeCells count="70">
    <mergeCell ref="B64:F64"/>
    <mergeCell ref="B60:F60"/>
    <mergeCell ref="B61:F61"/>
    <mergeCell ref="B62:F62"/>
    <mergeCell ref="B63:F63"/>
    <mergeCell ref="B54:F54"/>
    <mergeCell ref="B56:F56"/>
    <mergeCell ref="B57:F57"/>
    <mergeCell ref="B58:F58"/>
    <mergeCell ref="B59:F59"/>
    <mergeCell ref="B55:F55"/>
    <mergeCell ref="B44:F44"/>
    <mergeCell ref="E71:F71"/>
    <mergeCell ref="B65:F65"/>
    <mergeCell ref="A68:E68"/>
    <mergeCell ref="B70:D70"/>
    <mergeCell ref="E70:G70"/>
    <mergeCell ref="B45:F45"/>
    <mergeCell ref="B46:F46"/>
    <mergeCell ref="B47:F47"/>
    <mergeCell ref="B48:F48"/>
    <mergeCell ref="B49:F49"/>
    <mergeCell ref="B50:F50"/>
    <mergeCell ref="B51:F51"/>
    <mergeCell ref="B52:F52"/>
    <mergeCell ref="B53:F53"/>
    <mergeCell ref="E69:G69"/>
    <mergeCell ref="B43:F43"/>
    <mergeCell ref="B38:F38"/>
    <mergeCell ref="B39:F39"/>
    <mergeCell ref="B40:F40"/>
    <mergeCell ref="B41:F41"/>
    <mergeCell ref="B42:F42"/>
    <mergeCell ref="B33:F33"/>
    <mergeCell ref="B34:F34"/>
    <mergeCell ref="B35:F35"/>
    <mergeCell ref="B36:F36"/>
    <mergeCell ref="B37:F37"/>
    <mergeCell ref="B16:F16"/>
    <mergeCell ref="B17:F17"/>
    <mergeCell ref="B18:F18"/>
    <mergeCell ref="B19:F19"/>
    <mergeCell ref="B32:F32"/>
    <mergeCell ref="B21:F21"/>
    <mergeCell ref="B22:F22"/>
    <mergeCell ref="B23:F23"/>
    <mergeCell ref="B24:F24"/>
    <mergeCell ref="B25:F25"/>
    <mergeCell ref="B26:F26"/>
    <mergeCell ref="B27:F27"/>
    <mergeCell ref="B28:F28"/>
    <mergeCell ref="B29:F29"/>
    <mergeCell ref="B30:F30"/>
    <mergeCell ref="B31:F31"/>
    <mergeCell ref="A72:H72"/>
    <mergeCell ref="A1:H1"/>
    <mergeCell ref="A2:H2"/>
    <mergeCell ref="A3:E3"/>
    <mergeCell ref="A4:H4"/>
    <mergeCell ref="A6:F8"/>
    <mergeCell ref="G6:H6"/>
    <mergeCell ref="G7:H7"/>
    <mergeCell ref="B20:F20"/>
    <mergeCell ref="A9:F9"/>
    <mergeCell ref="B10:F10"/>
    <mergeCell ref="B11:F11"/>
    <mergeCell ref="B12:F12"/>
    <mergeCell ref="B13:F13"/>
    <mergeCell ref="B14:F14"/>
    <mergeCell ref="B15:F15"/>
  </mergeCells>
  <pageMargins left="0.59055118110236227" right="0.59055118110236227" top="0.59055118110236227" bottom="0.59055118110236227" header="0.31496062992125984" footer="0.11811023622047245"/>
  <pageSetup paperSize="9" scale="95" fitToHeight="0" orientation="portrait" r:id="rId1"/>
  <headerFooter differentFirst="1">
    <firstHeader>&amp;L&amp;"Arial Narrow,Tučné"&amp;10Príloha č. 7 SP - Špecifikácia predmetu zákazky pre časť č. 5</first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1D556-EFEF-4F4A-82FB-F7ACE0DD9B7D}">
  <sheetPr>
    <tabColor theme="9" tint="0.39997558519241921"/>
    <pageSetUpPr fitToPage="1"/>
  </sheetPr>
  <dimension ref="A1:J70"/>
  <sheetViews>
    <sheetView showGridLines="0" topLeftCell="B1" zoomScaleNormal="100" workbookViewId="0">
      <selection activeCell="K8" sqref="K8"/>
    </sheetView>
  </sheetViews>
  <sheetFormatPr defaultColWidth="9.140625" defaultRowHeight="12" x14ac:dyDescent="0.2"/>
  <cols>
    <col min="1" max="1" width="5.42578125" style="19" customWidth="1"/>
    <col min="2" max="2" width="6.140625" style="27" bestFit="1" customWidth="1"/>
    <col min="3" max="3" width="6.7109375" style="19" bestFit="1" customWidth="1"/>
    <col min="4" max="4" width="8.28515625" style="27" bestFit="1" customWidth="1"/>
    <col min="5" max="5" width="21.28515625" style="19" customWidth="1"/>
    <col min="6" max="6" width="12.7109375" style="19" customWidth="1"/>
    <col min="7" max="7" width="12.5703125" style="19" customWidth="1"/>
    <col min="8" max="8" width="21.7109375" style="19" customWidth="1"/>
    <col min="9" max="9" width="13.42578125" style="19" customWidth="1"/>
    <col min="10" max="10" width="11.7109375" style="19" bestFit="1" customWidth="1"/>
    <col min="11" max="16384" width="9.140625" style="19"/>
  </cols>
  <sheetData>
    <row r="1" spans="1:10" s="11" customFormat="1" ht="24.75" customHeight="1" x14ac:dyDescent="0.2">
      <c r="A1" s="394" t="s">
        <v>728</v>
      </c>
      <c r="B1" s="394"/>
      <c r="C1" s="394"/>
      <c r="D1" s="394"/>
      <c r="E1" s="394"/>
      <c r="F1" s="394"/>
      <c r="G1" s="394"/>
      <c r="H1" s="394"/>
    </row>
    <row r="2" spans="1:10" s="11" customFormat="1" ht="24.75" customHeight="1" x14ac:dyDescent="0.2">
      <c r="A2" s="404" t="s">
        <v>693</v>
      </c>
      <c r="B2" s="404"/>
      <c r="C2" s="404"/>
      <c r="D2" s="404"/>
      <c r="E2" s="404"/>
      <c r="F2" s="404"/>
      <c r="G2" s="404"/>
      <c r="H2" s="404"/>
      <c r="I2" s="12"/>
      <c r="J2" s="12"/>
    </row>
    <row r="3" spans="1:10" s="11" customFormat="1" ht="15" customHeight="1" x14ac:dyDescent="0.2">
      <c r="A3" s="363"/>
      <c r="B3" s="363"/>
      <c r="C3" s="363"/>
      <c r="D3" s="363"/>
      <c r="E3" s="363"/>
      <c r="F3" s="186"/>
      <c r="G3" s="186"/>
      <c r="H3" s="186"/>
      <c r="I3" s="12"/>
      <c r="J3" s="12"/>
    </row>
    <row r="4" spans="1:10" s="14" customFormat="1" ht="18.95" customHeight="1" x14ac:dyDescent="0.25">
      <c r="A4" s="356" t="s">
        <v>22</v>
      </c>
      <c r="B4" s="356"/>
      <c r="C4" s="356"/>
      <c r="D4" s="356"/>
      <c r="E4" s="356"/>
      <c r="F4" s="356"/>
      <c r="G4" s="356"/>
      <c r="H4" s="356"/>
      <c r="I4" s="13"/>
      <c r="J4" s="13"/>
    </row>
    <row r="5" spans="1:10" s="15" customFormat="1" ht="12" customHeight="1" x14ac:dyDescent="0.25">
      <c r="A5" s="44"/>
      <c r="B5" s="45"/>
      <c r="C5" s="46"/>
      <c r="D5" s="45"/>
      <c r="E5" s="47"/>
      <c r="F5" s="47"/>
      <c r="G5" s="47"/>
      <c r="H5" s="47"/>
    </row>
    <row r="6" spans="1:10" s="17" customFormat="1" ht="19.899999999999999" customHeight="1" x14ac:dyDescent="0.25">
      <c r="A6" s="408" t="s">
        <v>743</v>
      </c>
      <c r="B6" s="408"/>
      <c r="C6" s="408"/>
      <c r="D6" s="408"/>
      <c r="E6" s="408"/>
      <c r="F6" s="408"/>
      <c r="G6" s="379" t="s">
        <v>91</v>
      </c>
      <c r="H6" s="379"/>
      <c r="I6" s="16"/>
    </row>
    <row r="7" spans="1:10" s="18" customFormat="1" ht="38.25" customHeight="1" x14ac:dyDescent="0.25">
      <c r="A7" s="408"/>
      <c r="B7" s="408"/>
      <c r="C7" s="408"/>
      <c r="D7" s="408"/>
      <c r="E7" s="408"/>
      <c r="F7" s="408"/>
      <c r="G7" s="392" t="s">
        <v>95</v>
      </c>
      <c r="H7" s="393"/>
    </row>
    <row r="8" spans="1:10" s="18" customFormat="1" ht="137.25" customHeight="1" x14ac:dyDescent="0.25">
      <c r="A8" s="408"/>
      <c r="B8" s="408"/>
      <c r="C8" s="408"/>
      <c r="D8" s="408"/>
      <c r="E8" s="408"/>
      <c r="F8" s="408"/>
      <c r="G8" s="273" t="s">
        <v>697</v>
      </c>
      <c r="H8" s="273" t="s">
        <v>698</v>
      </c>
    </row>
    <row r="9" spans="1:10" s="18" customFormat="1" ht="40.5" customHeight="1" x14ac:dyDescent="0.25">
      <c r="A9" s="409" t="s">
        <v>355</v>
      </c>
      <c r="B9" s="410"/>
      <c r="C9" s="410"/>
      <c r="D9" s="410"/>
      <c r="E9" s="410"/>
      <c r="F9" s="411"/>
      <c r="G9" s="120"/>
      <c r="H9" s="120"/>
    </row>
    <row r="10" spans="1:10" s="18" customFormat="1" ht="21" customHeight="1" x14ac:dyDescent="0.25">
      <c r="A10" s="168" t="s">
        <v>0</v>
      </c>
      <c r="B10" s="384" t="s">
        <v>275</v>
      </c>
      <c r="C10" s="384"/>
      <c r="D10" s="384"/>
      <c r="E10" s="384"/>
      <c r="F10" s="384"/>
      <c r="G10" s="166"/>
      <c r="H10" s="166"/>
    </row>
    <row r="11" spans="1:10" s="18" customFormat="1" ht="42" customHeight="1" x14ac:dyDescent="0.25">
      <c r="A11" s="200" t="s">
        <v>1</v>
      </c>
      <c r="B11" s="384" t="s">
        <v>276</v>
      </c>
      <c r="C11" s="384"/>
      <c r="D11" s="384"/>
      <c r="E11" s="384"/>
      <c r="F11" s="384"/>
      <c r="G11" s="166"/>
      <c r="H11" s="166"/>
    </row>
    <row r="12" spans="1:10" s="18" customFormat="1" ht="32.25" customHeight="1" x14ac:dyDescent="0.25">
      <c r="A12" s="200" t="s">
        <v>2</v>
      </c>
      <c r="B12" s="384" t="s">
        <v>277</v>
      </c>
      <c r="C12" s="384"/>
      <c r="D12" s="384"/>
      <c r="E12" s="384"/>
      <c r="F12" s="384"/>
      <c r="G12" s="166"/>
      <c r="H12" s="166"/>
    </row>
    <row r="13" spans="1:10" s="18" customFormat="1" ht="33.75" customHeight="1" x14ac:dyDescent="0.25">
      <c r="A13" s="200" t="s">
        <v>3</v>
      </c>
      <c r="B13" s="384" t="s">
        <v>281</v>
      </c>
      <c r="C13" s="384"/>
      <c r="D13" s="384"/>
      <c r="E13" s="384"/>
      <c r="F13" s="384"/>
      <c r="G13" s="166"/>
      <c r="H13" s="166"/>
    </row>
    <row r="14" spans="1:10" s="18" customFormat="1" ht="41.25" customHeight="1" x14ac:dyDescent="0.25">
      <c r="A14" s="200" t="s">
        <v>4</v>
      </c>
      <c r="B14" s="384" t="s">
        <v>356</v>
      </c>
      <c r="C14" s="384"/>
      <c r="D14" s="384"/>
      <c r="E14" s="384"/>
      <c r="F14" s="384"/>
      <c r="G14" s="166"/>
      <c r="H14" s="166"/>
    </row>
    <row r="15" spans="1:10" s="18" customFormat="1" ht="21" customHeight="1" x14ac:dyDescent="0.25">
      <c r="A15" s="200" t="s">
        <v>92</v>
      </c>
      <c r="B15" s="384" t="s">
        <v>283</v>
      </c>
      <c r="C15" s="384"/>
      <c r="D15" s="384"/>
      <c r="E15" s="384"/>
      <c r="F15" s="384"/>
      <c r="G15" s="166"/>
      <c r="H15" s="166"/>
    </row>
    <row r="16" spans="1:10" s="18" customFormat="1" ht="26.25" customHeight="1" x14ac:dyDescent="0.25">
      <c r="A16" s="200" t="s">
        <v>20</v>
      </c>
      <c r="B16" s="384" t="s">
        <v>284</v>
      </c>
      <c r="C16" s="384"/>
      <c r="D16" s="384"/>
      <c r="E16" s="384"/>
      <c r="F16" s="384"/>
      <c r="G16" s="166"/>
      <c r="H16" s="166"/>
    </row>
    <row r="17" spans="1:8" s="18" customFormat="1" ht="33" customHeight="1" x14ac:dyDescent="0.25">
      <c r="A17" s="200" t="s">
        <v>29</v>
      </c>
      <c r="B17" s="384" t="s">
        <v>285</v>
      </c>
      <c r="C17" s="384"/>
      <c r="D17" s="384"/>
      <c r="E17" s="384"/>
      <c r="F17" s="384"/>
      <c r="G17" s="166"/>
      <c r="H17" s="166"/>
    </row>
    <row r="18" spans="1:8" s="18" customFormat="1" ht="30" customHeight="1" x14ac:dyDescent="0.25">
      <c r="A18" s="200" t="s">
        <v>19</v>
      </c>
      <c r="B18" s="384" t="s">
        <v>286</v>
      </c>
      <c r="C18" s="384"/>
      <c r="D18" s="384"/>
      <c r="E18" s="384"/>
      <c r="F18" s="384"/>
      <c r="G18" s="166"/>
      <c r="H18" s="166"/>
    </row>
    <row r="19" spans="1:8" s="18" customFormat="1" ht="30" customHeight="1" x14ac:dyDescent="0.25">
      <c r="A19" s="200" t="s">
        <v>18</v>
      </c>
      <c r="B19" s="384" t="s">
        <v>357</v>
      </c>
      <c r="C19" s="384"/>
      <c r="D19" s="384"/>
      <c r="E19" s="384"/>
      <c r="F19" s="384"/>
      <c r="G19" s="166"/>
      <c r="H19" s="166"/>
    </row>
    <row r="20" spans="1:8" s="18" customFormat="1" ht="45" customHeight="1" x14ac:dyDescent="0.25">
      <c r="A20" s="200" t="s">
        <v>17</v>
      </c>
      <c r="B20" s="371" t="s">
        <v>288</v>
      </c>
      <c r="C20" s="372"/>
      <c r="D20" s="372"/>
      <c r="E20" s="372"/>
      <c r="F20" s="373"/>
      <c r="G20" s="166"/>
      <c r="H20" s="166"/>
    </row>
    <row r="21" spans="1:8" s="18" customFormat="1" ht="36" customHeight="1" x14ac:dyDescent="0.25">
      <c r="A21" s="200" t="s">
        <v>16</v>
      </c>
      <c r="B21" s="371" t="s">
        <v>358</v>
      </c>
      <c r="C21" s="372"/>
      <c r="D21" s="372"/>
      <c r="E21" s="372"/>
      <c r="F21" s="373"/>
      <c r="G21" s="166"/>
      <c r="H21" s="166"/>
    </row>
    <row r="22" spans="1:8" s="18" customFormat="1" ht="21" customHeight="1" x14ac:dyDescent="0.25">
      <c r="A22" s="200" t="s">
        <v>31</v>
      </c>
      <c r="B22" s="371" t="s">
        <v>359</v>
      </c>
      <c r="C22" s="372"/>
      <c r="D22" s="372"/>
      <c r="E22" s="372"/>
      <c r="F22" s="373"/>
      <c r="G22" s="166"/>
      <c r="H22" s="166"/>
    </row>
    <row r="23" spans="1:8" s="18" customFormat="1" ht="30" customHeight="1" x14ac:dyDescent="0.25">
      <c r="A23" s="200" t="s">
        <v>32</v>
      </c>
      <c r="B23" s="384" t="s">
        <v>360</v>
      </c>
      <c r="C23" s="384"/>
      <c r="D23" s="384"/>
      <c r="E23" s="384"/>
      <c r="F23" s="384"/>
      <c r="G23" s="166"/>
      <c r="H23" s="166"/>
    </row>
    <row r="24" spans="1:8" s="18" customFormat="1" ht="33" customHeight="1" x14ac:dyDescent="0.25">
      <c r="A24" s="200" t="s">
        <v>33</v>
      </c>
      <c r="B24" s="384" t="s">
        <v>361</v>
      </c>
      <c r="C24" s="384"/>
      <c r="D24" s="384"/>
      <c r="E24" s="384"/>
      <c r="F24" s="384"/>
      <c r="G24" s="166"/>
      <c r="H24" s="166"/>
    </row>
    <row r="25" spans="1:8" s="18" customFormat="1" ht="32.25" customHeight="1" x14ac:dyDescent="0.25">
      <c r="A25" s="200" t="s">
        <v>97</v>
      </c>
      <c r="B25" s="371" t="s">
        <v>292</v>
      </c>
      <c r="C25" s="372"/>
      <c r="D25" s="372"/>
      <c r="E25" s="372"/>
      <c r="F25" s="373"/>
      <c r="G25" s="166"/>
      <c r="H25" s="166"/>
    </row>
    <row r="26" spans="1:8" s="18" customFormat="1" ht="30.75" customHeight="1" x14ac:dyDescent="0.25">
      <c r="A26" s="200" t="s">
        <v>273</v>
      </c>
      <c r="B26" s="371" t="s">
        <v>293</v>
      </c>
      <c r="C26" s="372"/>
      <c r="D26" s="372"/>
      <c r="E26" s="372"/>
      <c r="F26" s="373"/>
      <c r="G26" s="166"/>
      <c r="H26" s="166"/>
    </row>
    <row r="27" spans="1:8" s="18" customFormat="1" ht="29.25" customHeight="1" x14ac:dyDescent="0.25">
      <c r="A27" s="200" t="s">
        <v>113</v>
      </c>
      <c r="B27" s="371" t="s">
        <v>295</v>
      </c>
      <c r="C27" s="372"/>
      <c r="D27" s="372"/>
      <c r="E27" s="372"/>
      <c r="F27" s="373"/>
      <c r="G27" s="166"/>
      <c r="H27" s="166"/>
    </row>
    <row r="28" spans="1:8" s="18" customFormat="1" ht="18" customHeight="1" x14ac:dyDescent="0.25">
      <c r="A28" s="200" t="s">
        <v>114</v>
      </c>
      <c r="B28" s="371" t="s">
        <v>362</v>
      </c>
      <c r="C28" s="372"/>
      <c r="D28" s="372"/>
      <c r="E28" s="372"/>
      <c r="F28" s="373"/>
      <c r="G28" s="166"/>
      <c r="H28" s="166"/>
    </row>
    <row r="29" spans="1:8" s="18" customFormat="1" ht="21.75" customHeight="1" x14ac:dyDescent="0.25">
      <c r="A29" s="200" t="s">
        <v>115</v>
      </c>
      <c r="B29" s="371" t="s">
        <v>363</v>
      </c>
      <c r="C29" s="372"/>
      <c r="D29" s="372"/>
      <c r="E29" s="372"/>
      <c r="F29" s="373"/>
      <c r="G29" s="166"/>
      <c r="H29" s="166"/>
    </row>
    <row r="30" spans="1:8" s="18" customFormat="1" ht="17.25" customHeight="1" x14ac:dyDescent="0.25">
      <c r="A30" s="200" t="s">
        <v>116</v>
      </c>
      <c r="B30" s="371" t="s">
        <v>298</v>
      </c>
      <c r="C30" s="372"/>
      <c r="D30" s="372"/>
      <c r="E30" s="372"/>
      <c r="F30" s="373"/>
      <c r="G30" s="166"/>
      <c r="H30" s="166"/>
    </row>
    <row r="31" spans="1:8" s="18" customFormat="1" ht="20.25" customHeight="1" x14ac:dyDescent="0.25">
      <c r="A31" s="200" t="s">
        <v>117</v>
      </c>
      <c r="B31" s="371" t="s">
        <v>364</v>
      </c>
      <c r="C31" s="372"/>
      <c r="D31" s="372"/>
      <c r="E31" s="372"/>
      <c r="F31" s="373"/>
      <c r="G31" s="166"/>
      <c r="H31" s="166"/>
    </row>
    <row r="32" spans="1:8" s="18" customFormat="1" ht="21" customHeight="1" x14ac:dyDescent="0.25">
      <c r="A32" s="200" t="s">
        <v>118</v>
      </c>
      <c r="B32" s="371" t="s">
        <v>365</v>
      </c>
      <c r="C32" s="372"/>
      <c r="D32" s="372"/>
      <c r="E32" s="372"/>
      <c r="F32" s="373"/>
      <c r="G32" s="166"/>
      <c r="H32" s="166"/>
    </row>
    <row r="33" spans="1:8" s="18" customFormat="1" ht="21.75" customHeight="1" x14ac:dyDescent="0.25">
      <c r="A33" s="200" t="s">
        <v>119</v>
      </c>
      <c r="B33" s="371" t="s">
        <v>301</v>
      </c>
      <c r="C33" s="372"/>
      <c r="D33" s="372"/>
      <c r="E33" s="372"/>
      <c r="F33" s="373"/>
      <c r="G33" s="166"/>
      <c r="H33" s="166"/>
    </row>
    <row r="34" spans="1:8" s="18" customFormat="1" ht="20.25" customHeight="1" x14ac:dyDescent="0.25">
      <c r="A34" s="203" t="s">
        <v>120</v>
      </c>
      <c r="B34" s="412" t="s">
        <v>366</v>
      </c>
      <c r="C34" s="413"/>
      <c r="D34" s="413"/>
      <c r="E34" s="413"/>
      <c r="F34" s="414"/>
      <c r="G34" s="204"/>
      <c r="H34" s="204"/>
    </row>
    <row r="35" spans="1:8" s="18" customFormat="1" ht="18.75" customHeight="1" x14ac:dyDescent="0.25">
      <c r="A35" s="166" t="s">
        <v>121</v>
      </c>
      <c r="B35" s="371" t="s">
        <v>367</v>
      </c>
      <c r="C35" s="372"/>
      <c r="D35" s="372"/>
      <c r="E35" s="372"/>
      <c r="F35" s="373"/>
      <c r="G35" s="204"/>
      <c r="H35" s="204"/>
    </row>
    <row r="36" spans="1:8" s="18" customFormat="1" ht="18.75" customHeight="1" x14ac:dyDescent="0.25">
      <c r="A36" s="166" t="s">
        <v>122</v>
      </c>
      <c r="B36" s="371" t="s">
        <v>303</v>
      </c>
      <c r="C36" s="372"/>
      <c r="D36" s="372"/>
      <c r="E36" s="372"/>
      <c r="F36" s="373"/>
      <c r="G36" s="204"/>
      <c r="H36" s="204"/>
    </row>
    <row r="37" spans="1:8" s="18" customFormat="1" ht="18.75" customHeight="1" x14ac:dyDescent="0.25">
      <c r="A37" s="166" t="s">
        <v>123</v>
      </c>
      <c r="B37" s="371" t="s">
        <v>368</v>
      </c>
      <c r="C37" s="372"/>
      <c r="D37" s="372"/>
      <c r="E37" s="372"/>
      <c r="F37" s="373"/>
      <c r="G37" s="204"/>
      <c r="H37" s="204"/>
    </row>
    <row r="38" spans="1:8" s="18" customFormat="1" ht="18.75" customHeight="1" x14ac:dyDescent="0.25">
      <c r="A38" s="166" t="s">
        <v>124</v>
      </c>
      <c r="B38" s="371" t="s">
        <v>369</v>
      </c>
      <c r="C38" s="372"/>
      <c r="D38" s="372"/>
      <c r="E38" s="372"/>
      <c r="F38" s="373"/>
      <c r="G38" s="204"/>
      <c r="H38" s="204"/>
    </row>
    <row r="39" spans="1:8" s="18" customFormat="1" ht="21" customHeight="1" x14ac:dyDescent="0.25">
      <c r="A39" s="166" t="s">
        <v>125</v>
      </c>
      <c r="B39" s="371" t="s">
        <v>306</v>
      </c>
      <c r="C39" s="372"/>
      <c r="D39" s="372"/>
      <c r="E39" s="372"/>
      <c r="F39" s="373"/>
      <c r="G39" s="204"/>
      <c r="H39" s="204"/>
    </row>
    <row r="40" spans="1:8" s="18" customFormat="1" ht="29.25" customHeight="1" x14ac:dyDescent="0.25">
      <c r="A40" s="167" t="s">
        <v>370</v>
      </c>
      <c r="B40" s="371" t="s">
        <v>307</v>
      </c>
      <c r="C40" s="372"/>
      <c r="D40" s="372"/>
      <c r="E40" s="372"/>
      <c r="F40" s="373"/>
      <c r="G40" s="204"/>
      <c r="H40" s="204"/>
    </row>
    <row r="41" spans="1:8" s="18" customFormat="1" ht="30.75" customHeight="1" x14ac:dyDescent="0.25">
      <c r="A41" s="167" t="s">
        <v>393</v>
      </c>
      <c r="B41" s="371" t="s">
        <v>371</v>
      </c>
      <c r="C41" s="372"/>
      <c r="D41" s="372"/>
      <c r="E41" s="372"/>
      <c r="F41" s="373"/>
      <c r="G41" s="204"/>
      <c r="H41" s="204"/>
    </row>
    <row r="42" spans="1:8" s="18" customFormat="1" ht="55.5" customHeight="1" x14ac:dyDescent="0.25">
      <c r="A42" s="167" t="s">
        <v>394</v>
      </c>
      <c r="B42" s="371" t="s">
        <v>372</v>
      </c>
      <c r="C42" s="372"/>
      <c r="D42" s="372"/>
      <c r="E42" s="372"/>
      <c r="F42" s="373"/>
      <c r="G42" s="204"/>
      <c r="H42" s="204"/>
    </row>
    <row r="43" spans="1:8" s="18" customFormat="1" ht="60" customHeight="1" x14ac:dyDescent="0.25">
      <c r="A43" s="167" t="s">
        <v>395</v>
      </c>
      <c r="B43" s="371" t="s">
        <v>373</v>
      </c>
      <c r="C43" s="372"/>
      <c r="D43" s="372"/>
      <c r="E43" s="372"/>
      <c r="F43" s="373"/>
      <c r="G43" s="204"/>
      <c r="H43" s="204"/>
    </row>
    <row r="44" spans="1:8" s="18" customFormat="1" ht="31.5" customHeight="1" x14ac:dyDescent="0.25">
      <c r="A44" s="167" t="s">
        <v>396</v>
      </c>
      <c r="B44" s="371" t="s">
        <v>374</v>
      </c>
      <c r="C44" s="372"/>
      <c r="D44" s="372"/>
      <c r="E44" s="372"/>
      <c r="F44" s="373"/>
      <c r="G44" s="204"/>
      <c r="H44" s="204"/>
    </row>
    <row r="45" spans="1:8" s="18" customFormat="1" ht="20.25" customHeight="1" x14ac:dyDescent="0.25">
      <c r="A45" s="167" t="s">
        <v>397</v>
      </c>
      <c r="B45" s="371" t="s">
        <v>375</v>
      </c>
      <c r="C45" s="372"/>
      <c r="D45" s="372"/>
      <c r="E45" s="372"/>
      <c r="F45" s="373"/>
      <c r="G45" s="204"/>
      <c r="H45" s="204"/>
    </row>
    <row r="46" spans="1:8" s="18" customFormat="1" ht="55.5" customHeight="1" x14ac:dyDescent="0.25">
      <c r="A46" s="167" t="s">
        <v>398</v>
      </c>
      <c r="B46" s="371" t="s">
        <v>376</v>
      </c>
      <c r="C46" s="372"/>
      <c r="D46" s="372"/>
      <c r="E46" s="372"/>
      <c r="F46" s="373"/>
      <c r="G46" s="204"/>
      <c r="H46" s="204"/>
    </row>
    <row r="47" spans="1:8" s="18" customFormat="1" ht="38.25" customHeight="1" x14ac:dyDescent="0.25">
      <c r="A47" s="167" t="s">
        <v>399</v>
      </c>
      <c r="B47" s="371" t="s">
        <v>377</v>
      </c>
      <c r="C47" s="372"/>
      <c r="D47" s="372"/>
      <c r="E47" s="372"/>
      <c r="F47" s="373"/>
      <c r="G47" s="204"/>
      <c r="H47" s="204"/>
    </row>
    <row r="48" spans="1:8" s="18" customFormat="1" ht="18.75" customHeight="1" x14ac:dyDescent="0.25">
      <c r="A48" s="167" t="s">
        <v>400</v>
      </c>
      <c r="B48" s="371" t="s">
        <v>322</v>
      </c>
      <c r="C48" s="372"/>
      <c r="D48" s="372"/>
      <c r="E48" s="372"/>
      <c r="F48" s="373"/>
      <c r="G48" s="204"/>
      <c r="H48" s="204"/>
    </row>
    <row r="49" spans="1:8" s="18" customFormat="1" ht="21.75" customHeight="1" x14ac:dyDescent="0.25">
      <c r="A49" s="167" t="s">
        <v>401</v>
      </c>
      <c r="B49" s="371" t="s">
        <v>378</v>
      </c>
      <c r="C49" s="372"/>
      <c r="D49" s="372"/>
      <c r="E49" s="372"/>
      <c r="F49" s="373"/>
      <c r="G49" s="204"/>
      <c r="H49" s="204"/>
    </row>
    <row r="50" spans="1:8" s="18" customFormat="1" ht="30.75" customHeight="1" x14ac:dyDescent="0.25">
      <c r="A50" s="167" t="s">
        <v>402</v>
      </c>
      <c r="B50" s="371" t="s">
        <v>379</v>
      </c>
      <c r="C50" s="372"/>
      <c r="D50" s="372"/>
      <c r="E50" s="372"/>
      <c r="F50" s="373"/>
      <c r="G50" s="204"/>
      <c r="H50" s="204"/>
    </row>
    <row r="51" spans="1:8" s="18" customFormat="1" ht="18.75" customHeight="1" x14ac:dyDescent="0.25">
      <c r="A51" s="167" t="s">
        <v>403</v>
      </c>
      <c r="B51" s="371" t="s">
        <v>380</v>
      </c>
      <c r="C51" s="372"/>
      <c r="D51" s="372"/>
      <c r="E51" s="372"/>
      <c r="F51" s="373"/>
      <c r="G51" s="204"/>
      <c r="H51" s="204"/>
    </row>
    <row r="52" spans="1:8" s="18" customFormat="1" ht="18.75" customHeight="1" x14ac:dyDescent="0.25">
      <c r="A52" s="167" t="s">
        <v>404</v>
      </c>
      <c r="B52" s="371" t="s">
        <v>381</v>
      </c>
      <c r="C52" s="372"/>
      <c r="D52" s="372"/>
      <c r="E52" s="372"/>
      <c r="F52" s="373"/>
      <c r="G52" s="204"/>
      <c r="H52" s="204"/>
    </row>
    <row r="53" spans="1:8" s="18" customFormat="1" ht="18.75" customHeight="1" x14ac:dyDescent="0.25">
      <c r="A53" s="167" t="s">
        <v>405</v>
      </c>
      <c r="B53" s="384" t="s">
        <v>382</v>
      </c>
      <c r="C53" s="384"/>
      <c r="D53" s="384"/>
      <c r="E53" s="384"/>
      <c r="F53" s="384"/>
      <c r="G53" s="166"/>
      <c r="H53" s="166"/>
    </row>
    <row r="54" spans="1:8" s="18" customFormat="1" ht="18.75" customHeight="1" x14ac:dyDescent="0.25">
      <c r="A54" s="167" t="s">
        <v>406</v>
      </c>
      <c r="B54" s="384" t="s">
        <v>383</v>
      </c>
      <c r="C54" s="384"/>
      <c r="D54" s="384"/>
      <c r="E54" s="384"/>
      <c r="F54" s="384"/>
      <c r="G54" s="166"/>
      <c r="H54" s="166"/>
    </row>
    <row r="55" spans="1:8" s="18" customFormat="1" ht="31.5" customHeight="1" x14ac:dyDescent="0.25">
      <c r="A55" s="167" t="s">
        <v>407</v>
      </c>
      <c r="B55" s="371" t="s">
        <v>384</v>
      </c>
      <c r="C55" s="372"/>
      <c r="D55" s="372"/>
      <c r="E55" s="372"/>
      <c r="F55" s="373"/>
      <c r="G55" s="204"/>
      <c r="H55" s="204"/>
    </row>
    <row r="56" spans="1:8" s="18" customFormat="1" ht="33.75" customHeight="1" x14ac:dyDescent="0.25">
      <c r="A56" s="167" t="s">
        <v>408</v>
      </c>
      <c r="B56" s="371" t="s">
        <v>385</v>
      </c>
      <c r="C56" s="372"/>
      <c r="D56" s="372"/>
      <c r="E56" s="372"/>
      <c r="F56" s="373"/>
      <c r="G56" s="204"/>
      <c r="H56" s="204"/>
    </row>
    <row r="57" spans="1:8" s="18" customFormat="1" ht="21" customHeight="1" x14ac:dyDescent="0.25">
      <c r="A57" s="167" t="s">
        <v>409</v>
      </c>
      <c r="B57" s="371" t="s">
        <v>386</v>
      </c>
      <c r="C57" s="372"/>
      <c r="D57" s="372"/>
      <c r="E57" s="372"/>
      <c r="F57" s="373"/>
      <c r="G57" s="204"/>
      <c r="H57" s="204"/>
    </row>
    <row r="58" spans="1:8" s="18" customFormat="1" ht="26.25" customHeight="1" x14ac:dyDescent="0.25">
      <c r="A58" s="167" t="s">
        <v>410</v>
      </c>
      <c r="B58" s="371" t="s">
        <v>387</v>
      </c>
      <c r="C58" s="372"/>
      <c r="D58" s="372"/>
      <c r="E58" s="372"/>
      <c r="F58" s="373"/>
      <c r="G58" s="204"/>
      <c r="H58" s="204"/>
    </row>
    <row r="59" spans="1:8" s="18" customFormat="1" ht="21" customHeight="1" x14ac:dyDescent="0.25">
      <c r="A59" s="167" t="s">
        <v>411</v>
      </c>
      <c r="B59" s="371" t="s">
        <v>388</v>
      </c>
      <c r="C59" s="372"/>
      <c r="D59" s="372"/>
      <c r="E59" s="372"/>
      <c r="F59" s="373"/>
      <c r="G59" s="204"/>
      <c r="H59" s="204"/>
    </row>
    <row r="60" spans="1:8" s="18" customFormat="1" ht="22.5" customHeight="1" x14ac:dyDescent="0.25">
      <c r="A60" s="167" t="s">
        <v>412</v>
      </c>
      <c r="B60" s="371" t="s">
        <v>389</v>
      </c>
      <c r="C60" s="372"/>
      <c r="D60" s="372"/>
      <c r="E60" s="372"/>
      <c r="F60" s="373"/>
      <c r="G60" s="204"/>
      <c r="H60" s="204"/>
    </row>
    <row r="61" spans="1:8" s="18" customFormat="1" ht="45" customHeight="1" x14ac:dyDescent="0.25">
      <c r="A61" s="167" t="s">
        <v>413</v>
      </c>
      <c r="B61" s="371" t="s">
        <v>390</v>
      </c>
      <c r="C61" s="372"/>
      <c r="D61" s="372"/>
      <c r="E61" s="372"/>
      <c r="F61" s="373"/>
      <c r="G61" s="204"/>
      <c r="H61" s="204"/>
    </row>
    <row r="62" spans="1:8" s="18" customFormat="1" ht="18.75" customHeight="1" x14ac:dyDescent="0.25">
      <c r="A62" s="167" t="s">
        <v>414</v>
      </c>
      <c r="B62" s="371" t="s">
        <v>391</v>
      </c>
      <c r="C62" s="372"/>
      <c r="D62" s="372"/>
      <c r="E62" s="372"/>
      <c r="F62" s="373"/>
      <c r="G62" s="204"/>
      <c r="H62" s="204"/>
    </row>
    <row r="63" spans="1:8" s="18" customFormat="1" ht="18.75" customHeight="1" x14ac:dyDescent="0.25">
      <c r="A63" s="167" t="s">
        <v>415</v>
      </c>
      <c r="B63" s="371" t="s">
        <v>392</v>
      </c>
      <c r="C63" s="372"/>
      <c r="D63" s="372"/>
      <c r="E63" s="372"/>
      <c r="F63" s="373"/>
      <c r="G63" s="166"/>
      <c r="H63" s="166"/>
    </row>
    <row r="64" spans="1:8" s="11" customFormat="1" ht="15" customHeight="1" x14ac:dyDescent="0.25">
      <c r="A64" s="49"/>
      <c r="B64" s="50"/>
      <c r="C64" s="49"/>
      <c r="D64" s="50"/>
      <c r="E64" s="49"/>
      <c r="F64" s="49"/>
      <c r="G64" s="113"/>
      <c r="H64" s="113"/>
    </row>
    <row r="65" spans="1:8" s="23" customFormat="1" ht="15" customHeight="1" x14ac:dyDescent="0.25">
      <c r="A65" s="350" t="s">
        <v>134</v>
      </c>
      <c r="B65" s="350"/>
      <c r="C65" s="350"/>
      <c r="D65" s="350"/>
      <c r="E65" s="350"/>
      <c r="F65" s="49"/>
      <c r="G65" s="49"/>
      <c r="H65" s="49"/>
    </row>
    <row r="66" spans="1:8" s="25" customFormat="1" ht="32.25" customHeight="1" x14ac:dyDescent="0.25">
      <c r="A66" s="49"/>
      <c r="B66" s="407"/>
      <c r="C66" s="407"/>
      <c r="D66" s="407"/>
      <c r="E66" s="420" t="s">
        <v>710</v>
      </c>
      <c r="F66" s="420"/>
      <c r="G66" s="420"/>
      <c r="H66" s="270"/>
    </row>
    <row r="67" spans="1:8" ht="15" customHeight="1" x14ac:dyDescent="0.25">
      <c r="A67" s="125"/>
      <c r="B67" s="125"/>
      <c r="C67" s="125"/>
      <c r="D67" s="125"/>
      <c r="E67" s="386" t="s">
        <v>701</v>
      </c>
      <c r="F67" s="386"/>
      <c r="G67" s="386"/>
      <c r="H67" s="175"/>
    </row>
    <row r="68" spans="1:8" ht="9" customHeight="1" x14ac:dyDescent="0.25">
      <c r="A68" s="126"/>
      <c r="B68" s="127"/>
      <c r="C68" s="127"/>
      <c r="D68" s="128"/>
      <c r="E68" s="52"/>
      <c r="F68" s="52"/>
      <c r="G68" s="52"/>
      <c r="H68" s="52"/>
    </row>
    <row r="69" spans="1:8" ht="24" customHeight="1" x14ac:dyDescent="0.2">
      <c r="A69" s="129"/>
      <c r="B69" s="130"/>
      <c r="C69" s="131"/>
      <c r="D69" s="130"/>
      <c r="E69" s="25"/>
      <c r="F69" s="25"/>
      <c r="G69" s="25"/>
      <c r="H69" s="25"/>
    </row>
    <row r="70" spans="1:8" ht="13.5" x14ac:dyDescent="0.25">
      <c r="A70" s="368" t="s">
        <v>699</v>
      </c>
      <c r="B70" s="368"/>
      <c r="C70" s="368"/>
      <c r="D70" s="368"/>
      <c r="E70" s="368"/>
      <c r="F70" s="368"/>
      <c r="G70" s="368"/>
      <c r="H70" s="368"/>
    </row>
  </sheetData>
  <mergeCells count="67">
    <mergeCell ref="A70:H70"/>
    <mergeCell ref="B63:F63"/>
    <mergeCell ref="A65:E65"/>
    <mergeCell ref="B66:D66"/>
    <mergeCell ref="E67:G67"/>
    <mergeCell ref="E66:G66"/>
    <mergeCell ref="B62:F62"/>
    <mergeCell ref="B51:F51"/>
    <mergeCell ref="B52:F52"/>
    <mergeCell ref="B53:F53"/>
    <mergeCell ref="B54:F54"/>
    <mergeCell ref="B55:F55"/>
    <mergeCell ref="B56:F56"/>
    <mergeCell ref="B57:F57"/>
    <mergeCell ref="B58:F58"/>
    <mergeCell ref="B59:F59"/>
    <mergeCell ref="B60:F60"/>
    <mergeCell ref="B61:F61"/>
    <mergeCell ref="B50:F50"/>
    <mergeCell ref="B39:F39"/>
    <mergeCell ref="B40:F40"/>
    <mergeCell ref="B41:F41"/>
    <mergeCell ref="B42:F42"/>
    <mergeCell ref="B43:F43"/>
    <mergeCell ref="B44:F44"/>
    <mergeCell ref="B45:F45"/>
    <mergeCell ref="B46:F46"/>
    <mergeCell ref="B47:F47"/>
    <mergeCell ref="B48:F48"/>
    <mergeCell ref="B49:F49"/>
    <mergeCell ref="B38:F38"/>
    <mergeCell ref="B27:F27"/>
    <mergeCell ref="B28:F28"/>
    <mergeCell ref="B29:F29"/>
    <mergeCell ref="B30:F30"/>
    <mergeCell ref="B31:F31"/>
    <mergeCell ref="B32:F32"/>
    <mergeCell ref="B33:F33"/>
    <mergeCell ref="B34:F34"/>
    <mergeCell ref="B35:F35"/>
    <mergeCell ref="B36:F36"/>
    <mergeCell ref="B37:F37"/>
    <mergeCell ref="B26:F26"/>
    <mergeCell ref="B15:F15"/>
    <mergeCell ref="B16:F16"/>
    <mergeCell ref="B17:F17"/>
    <mergeCell ref="B18:F18"/>
    <mergeCell ref="B19:F19"/>
    <mergeCell ref="B20:F20"/>
    <mergeCell ref="B21:F21"/>
    <mergeCell ref="B22:F22"/>
    <mergeCell ref="B23:F23"/>
    <mergeCell ref="B24:F24"/>
    <mergeCell ref="B25:F25"/>
    <mergeCell ref="B14:F14"/>
    <mergeCell ref="A1:H1"/>
    <mergeCell ref="A2:H2"/>
    <mergeCell ref="A3:E3"/>
    <mergeCell ref="A4:H4"/>
    <mergeCell ref="A6:F8"/>
    <mergeCell ref="G6:H6"/>
    <mergeCell ref="G7:H7"/>
    <mergeCell ref="A9:F9"/>
    <mergeCell ref="B10:F10"/>
    <mergeCell ref="B11:F11"/>
    <mergeCell ref="B12:F12"/>
    <mergeCell ref="B13:F13"/>
  </mergeCells>
  <pageMargins left="0.59055118110236227" right="0.59055118110236227" top="0.59055118110236227" bottom="0.59055118110236227" header="0.31496062992125984" footer="0.11811023622047245"/>
  <pageSetup paperSize="9" scale="95" fitToHeight="0" orientation="portrait" r:id="rId1"/>
  <headerFooter differentFirst="1">
    <oddFooter>&amp;C&amp;"Arial,Normálne"&amp;8Strana &amp;P z &amp;N</oddFooter>
    <firstHeader>&amp;L&amp;"Arial Narrow,Tučné"&amp;10Príloha č. 7 SP - Špecifikácia predmetu zákazky pre časť č. 6</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pageSetUpPr fitToPage="1"/>
  </sheetPr>
  <dimension ref="A1:J24"/>
  <sheetViews>
    <sheetView showGridLines="0" zoomScaleNormal="100" workbookViewId="0">
      <selection activeCell="A12" sqref="A12"/>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325" t="s">
        <v>5</v>
      </c>
      <c r="B1" s="325"/>
      <c r="C1" s="42"/>
      <c r="D1" s="42"/>
    </row>
    <row r="2" spans="1:10" s="7" customFormat="1" ht="21.6" customHeight="1" x14ac:dyDescent="0.25">
      <c r="A2" s="304" t="str">
        <f>'Príloha č.1'!A2:D2</f>
        <v>Operačné stoly</v>
      </c>
      <c r="B2" s="304"/>
      <c r="C2" s="304"/>
      <c r="D2" s="304"/>
    </row>
    <row r="3" spans="1:10" s="7" customFormat="1" ht="12" customHeight="1" x14ac:dyDescent="0.25">
      <c r="A3" s="173"/>
      <c r="B3" s="173"/>
      <c r="C3" s="173"/>
      <c r="D3" s="173"/>
    </row>
    <row r="4" spans="1:10" ht="20.25" customHeight="1" x14ac:dyDescent="0.3">
      <c r="A4" s="326" t="s">
        <v>62</v>
      </c>
      <c r="B4" s="326"/>
      <c r="C4" s="326"/>
      <c r="D4" s="326"/>
      <c r="E4" s="8"/>
      <c r="F4" s="8"/>
      <c r="G4" s="8"/>
      <c r="H4" s="8"/>
      <c r="I4" s="8"/>
      <c r="J4" s="8"/>
    </row>
    <row r="5" spans="1:10" ht="18.75" customHeight="1" x14ac:dyDescent="0.25">
      <c r="A5" s="30"/>
      <c r="B5" s="30"/>
      <c r="C5" s="30"/>
      <c r="D5" s="30"/>
    </row>
    <row r="6" spans="1:10" s="7" customFormat="1" ht="17.100000000000001" customHeight="1" x14ac:dyDescent="0.25">
      <c r="A6" s="327" t="s">
        <v>7</v>
      </c>
      <c r="B6" s="327"/>
      <c r="C6" s="328" t="str">
        <f>IF('Príloha č.1'!$C$6="","",'Príloha č.1'!$C$6)</f>
        <v/>
      </c>
      <c r="D6" s="329"/>
      <c r="E6" s="9"/>
    </row>
    <row r="7" spans="1:10" s="7" customFormat="1" ht="17.100000000000001" customHeight="1" x14ac:dyDescent="0.25">
      <c r="A7" s="327" t="s">
        <v>63</v>
      </c>
      <c r="B7" s="327"/>
      <c r="C7" s="330" t="str">
        <f>IF('Príloha č.1'!$C$7="","",'Príloha č.1'!$C$7)</f>
        <v/>
      </c>
      <c r="D7" s="331"/>
    </row>
    <row r="8" spans="1:10" ht="17.100000000000001" customHeight="1" x14ac:dyDescent="0.2">
      <c r="A8" s="332" t="s">
        <v>9</v>
      </c>
      <c r="B8" s="332"/>
      <c r="C8" s="330" t="str">
        <f>IF('Príloha č.1'!$C$8="","",'Príloha č.1'!$C$8)</f>
        <v/>
      </c>
      <c r="D8" s="331"/>
    </row>
    <row r="9" spans="1:10" ht="17.100000000000001" customHeight="1" x14ac:dyDescent="0.2">
      <c r="A9" s="332" t="s">
        <v>10</v>
      </c>
      <c r="B9" s="332"/>
      <c r="C9" s="330" t="str">
        <f>IF('Príloha č.1'!$C$9="","",'Príloha č.1'!$C$9)</f>
        <v/>
      </c>
      <c r="D9" s="331"/>
    </row>
    <row r="10" spans="1:10" ht="20.100000000000001" customHeight="1" x14ac:dyDescent="0.25">
      <c r="A10" s="30"/>
      <c r="B10" s="30"/>
      <c r="C10" s="95"/>
      <c r="D10" s="42"/>
    </row>
    <row r="11" spans="1:10" s="10" customFormat="1" ht="24.6" customHeight="1" x14ac:dyDescent="0.25">
      <c r="A11" s="325" t="s">
        <v>69</v>
      </c>
      <c r="B11" s="325"/>
      <c r="C11" s="325"/>
      <c r="D11" s="325"/>
    </row>
    <row r="12" spans="1:10" ht="42.6" customHeight="1" x14ac:dyDescent="0.2">
      <c r="A12" s="108" t="s">
        <v>52</v>
      </c>
      <c r="B12" s="327" t="s">
        <v>76</v>
      </c>
      <c r="C12" s="327"/>
      <c r="D12" s="327"/>
    </row>
    <row r="13" spans="1:10" ht="30" customHeight="1" x14ac:dyDescent="0.2">
      <c r="A13" s="108" t="s">
        <v>52</v>
      </c>
      <c r="B13" s="327" t="s">
        <v>77</v>
      </c>
      <c r="C13" s="327"/>
      <c r="D13" s="327"/>
    </row>
    <row r="14" spans="1:10" ht="29.45" customHeight="1" x14ac:dyDescent="0.2">
      <c r="A14" s="108" t="s">
        <v>52</v>
      </c>
      <c r="B14" s="327" t="s">
        <v>78</v>
      </c>
      <c r="C14" s="327"/>
      <c r="D14" s="327"/>
    </row>
    <row r="15" spans="1:10" ht="26.45" customHeight="1" x14ac:dyDescent="0.2">
      <c r="A15" s="108" t="s">
        <v>52</v>
      </c>
      <c r="B15" s="325" t="s">
        <v>79</v>
      </c>
      <c r="C15" s="325"/>
      <c r="D15" s="325"/>
    </row>
    <row r="16" spans="1:10" ht="28.5" customHeight="1" x14ac:dyDescent="0.2">
      <c r="A16" s="108" t="s">
        <v>52</v>
      </c>
      <c r="B16" s="333" t="s">
        <v>61</v>
      </c>
      <c r="C16" s="333"/>
      <c r="D16" s="333"/>
    </row>
    <row r="17" spans="1:4" ht="29.45" customHeight="1" x14ac:dyDescent="0.2">
      <c r="A17" s="108" t="s">
        <v>52</v>
      </c>
      <c r="B17" s="333" t="s">
        <v>80</v>
      </c>
      <c r="C17" s="333"/>
      <c r="D17" s="333"/>
    </row>
    <row r="18" spans="1:4" ht="43.9" customHeight="1" x14ac:dyDescent="0.2">
      <c r="A18" s="108"/>
      <c r="B18" s="94"/>
      <c r="C18" s="94"/>
      <c r="D18" s="94"/>
    </row>
    <row r="19" spans="1:4" ht="18" customHeight="1" x14ac:dyDescent="0.2">
      <c r="A19" s="108"/>
      <c r="B19" s="327" t="s">
        <v>71</v>
      </c>
      <c r="C19" s="327"/>
      <c r="D19" s="94"/>
    </row>
    <row r="20" spans="1:4" s="10" customFormat="1" ht="12.75" x14ac:dyDescent="0.2">
      <c r="A20" s="109"/>
      <c r="B20" s="42" t="str">
        <f>IF('Príloha č.1'!B31:B31="","",'Príloha č.1'!B31:B31)</f>
        <v/>
      </c>
      <c r="C20" s="109"/>
      <c r="D20" s="109"/>
    </row>
    <row r="21" spans="1:4" ht="6.6" customHeight="1" x14ac:dyDescent="0.2">
      <c r="A21" s="42"/>
      <c r="B21" s="42"/>
      <c r="C21" s="42"/>
      <c r="D21" s="110"/>
    </row>
    <row r="22" spans="1:4" ht="15" customHeight="1" x14ac:dyDescent="0.25">
      <c r="A22" s="30"/>
      <c r="B22" s="30"/>
      <c r="C22" s="83" t="s">
        <v>140</v>
      </c>
      <c r="D22" s="180"/>
    </row>
    <row r="23" spans="1:4" ht="13.5" x14ac:dyDescent="0.25">
      <c r="A23" s="30"/>
      <c r="B23" s="30"/>
      <c r="C23" s="81" t="s">
        <v>101</v>
      </c>
      <c r="D23" s="37"/>
    </row>
    <row r="24" spans="1:4" ht="13.5" x14ac:dyDescent="0.25">
      <c r="A24" s="30"/>
      <c r="B24" s="30"/>
      <c r="C24" s="30"/>
      <c r="D24" s="30"/>
    </row>
  </sheetData>
  <mergeCells count="19">
    <mergeCell ref="B14:D14"/>
    <mergeCell ref="B15:D15"/>
    <mergeCell ref="B19:C19"/>
    <mergeCell ref="A7:B7"/>
    <mergeCell ref="C7:D7"/>
    <mergeCell ref="A8:B8"/>
    <mergeCell ref="A9:B9"/>
    <mergeCell ref="A11:D11"/>
    <mergeCell ref="B12:D12"/>
    <mergeCell ref="B13:D13"/>
    <mergeCell ref="B17:D17"/>
    <mergeCell ref="C8:D8"/>
    <mergeCell ref="C9:D9"/>
    <mergeCell ref="B16:D16"/>
    <mergeCell ref="A1:B1"/>
    <mergeCell ref="A2:D2"/>
    <mergeCell ref="A4:D4"/>
    <mergeCell ref="A6:B6"/>
    <mergeCell ref="C6:D6"/>
  </mergeCells>
  <conditionalFormatting sqref="C6:D9">
    <cfRule type="containsBlanks" dxfId="20" priority="15">
      <formula>LEN(TRIM(C6))=0</formula>
    </cfRule>
  </conditionalFormatting>
  <pageMargins left="0.78740157480314965" right="0.39370078740157483" top="0.98425196850393704" bottom="0.39370078740157483" header="0.31496062992125984" footer="0.31496062992125984"/>
  <pageSetup paperSize="9" orientation="portrait" r:id="rId1"/>
  <headerFooter>
    <oddHeader>&amp;L&amp;"Arial Narrow,Tučné"&amp;10Príloha č. 2 SP&amp;"Arial Narrow,Normálne"
&amp;"Arial Narrow,Tučné"Vyhlásenie uchádzača vo verejnom obstarávaní</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C8466-AD4A-4B72-BB2A-B33CE0C818C0}">
  <sheetPr>
    <tabColor theme="9" tint="0.39997558519241921"/>
    <pageSetUpPr fitToPage="1"/>
  </sheetPr>
  <dimension ref="A1:J66"/>
  <sheetViews>
    <sheetView showGridLines="0" zoomScaleNormal="100" workbookViewId="0">
      <selection activeCell="K8" sqref="K8"/>
    </sheetView>
  </sheetViews>
  <sheetFormatPr defaultColWidth="9.140625" defaultRowHeight="12" x14ac:dyDescent="0.2"/>
  <cols>
    <col min="1" max="1" width="5" style="19" customWidth="1"/>
    <col min="2" max="2" width="6.140625" style="27" bestFit="1" customWidth="1"/>
    <col min="3" max="3" width="6.7109375" style="19" bestFit="1" customWidth="1"/>
    <col min="4" max="4" width="8.28515625" style="27" bestFit="1" customWidth="1"/>
    <col min="5" max="5" width="21.28515625" style="19" customWidth="1"/>
    <col min="6" max="6" width="11.140625" style="19" customWidth="1"/>
    <col min="7" max="7" width="13.7109375" style="19" customWidth="1"/>
    <col min="8" max="8" width="22.7109375" style="19" customWidth="1"/>
    <col min="9" max="9" width="13.42578125" style="19" customWidth="1"/>
    <col min="10" max="10" width="11.7109375" style="19" bestFit="1" customWidth="1"/>
    <col min="11" max="16384" width="9.140625" style="19"/>
  </cols>
  <sheetData>
    <row r="1" spans="1:10" s="11" customFormat="1" ht="33" customHeight="1" x14ac:dyDescent="0.2">
      <c r="A1" s="394" t="s">
        <v>728</v>
      </c>
      <c r="B1" s="394"/>
      <c r="C1" s="394"/>
      <c r="D1" s="394"/>
      <c r="E1" s="394"/>
      <c r="F1" s="394"/>
      <c r="G1" s="394"/>
      <c r="H1" s="394"/>
    </row>
    <row r="2" spans="1:10" s="11" customFormat="1" ht="25.5" customHeight="1" x14ac:dyDescent="0.2">
      <c r="A2" s="404" t="s">
        <v>694</v>
      </c>
      <c r="B2" s="404"/>
      <c r="C2" s="404"/>
      <c r="D2" s="404"/>
      <c r="E2" s="404"/>
      <c r="F2" s="404"/>
      <c r="G2" s="404"/>
      <c r="H2" s="404"/>
      <c r="I2" s="12"/>
      <c r="J2" s="12"/>
    </row>
    <row r="3" spans="1:10" s="11" customFormat="1" ht="15" customHeight="1" x14ac:dyDescent="0.2">
      <c r="A3" s="363"/>
      <c r="B3" s="363"/>
      <c r="C3" s="363"/>
      <c r="D3" s="363"/>
      <c r="E3" s="363"/>
      <c r="F3" s="186"/>
      <c r="G3" s="186"/>
      <c r="H3" s="186"/>
      <c r="I3" s="12"/>
      <c r="J3" s="12"/>
    </row>
    <row r="4" spans="1:10" s="14" customFormat="1" ht="18.95" customHeight="1" x14ac:dyDescent="0.25">
      <c r="A4" s="356" t="s">
        <v>22</v>
      </c>
      <c r="B4" s="356"/>
      <c r="C4" s="356"/>
      <c r="D4" s="356"/>
      <c r="E4" s="356"/>
      <c r="F4" s="356"/>
      <c r="G4" s="356"/>
      <c r="H4" s="356"/>
      <c r="I4" s="13"/>
      <c r="J4" s="13"/>
    </row>
    <row r="5" spans="1:10" s="15" customFormat="1" ht="12" customHeight="1" x14ac:dyDescent="0.25">
      <c r="A5" s="44"/>
      <c r="B5" s="45"/>
      <c r="C5" s="46"/>
      <c r="D5" s="45"/>
      <c r="E5" s="47"/>
      <c r="F5" s="47"/>
      <c r="G5" s="47"/>
      <c r="H5" s="47"/>
    </row>
    <row r="6" spans="1:10" s="17" customFormat="1" ht="19.899999999999999" customHeight="1" x14ac:dyDescent="0.25">
      <c r="A6" s="422" t="s">
        <v>28</v>
      </c>
      <c r="B6" s="422"/>
      <c r="C6" s="422"/>
      <c r="D6" s="422"/>
      <c r="E6" s="422"/>
      <c r="F6" s="422"/>
      <c r="G6" s="379" t="s">
        <v>91</v>
      </c>
      <c r="H6" s="379"/>
      <c r="I6" s="16"/>
    </row>
    <row r="7" spans="1:10" s="18" customFormat="1" ht="36.75" customHeight="1" x14ac:dyDescent="0.25">
      <c r="A7" s="422"/>
      <c r="B7" s="422"/>
      <c r="C7" s="422"/>
      <c r="D7" s="422"/>
      <c r="E7" s="422"/>
      <c r="F7" s="422"/>
      <c r="G7" s="392" t="s">
        <v>95</v>
      </c>
      <c r="H7" s="393"/>
    </row>
    <row r="8" spans="1:10" s="18" customFormat="1" ht="121.5" customHeight="1" x14ac:dyDescent="0.25">
      <c r="A8" s="422"/>
      <c r="B8" s="422"/>
      <c r="C8" s="422"/>
      <c r="D8" s="422"/>
      <c r="E8" s="422"/>
      <c r="F8" s="422"/>
      <c r="G8" s="272" t="s">
        <v>697</v>
      </c>
      <c r="H8" s="272" t="s">
        <v>698</v>
      </c>
    </row>
    <row r="9" spans="1:10" s="18" customFormat="1" ht="40.5" customHeight="1" x14ac:dyDescent="0.25">
      <c r="A9" s="409" t="s">
        <v>416</v>
      </c>
      <c r="B9" s="410"/>
      <c r="C9" s="410"/>
      <c r="D9" s="410"/>
      <c r="E9" s="410"/>
      <c r="F9" s="411"/>
      <c r="G9" s="120"/>
      <c r="H9" s="120"/>
    </row>
    <row r="10" spans="1:10" s="18" customFormat="1" ht="21" customHeight="1" x14ac:dyDescent="0.25">
      <c r="A10" s="168" t="s">
        <v>0</v>
      </c>
      <c r="B10" s="384" t="s">
        <v>417</v>
      </c>
      <c r="C10" s="384"/>
      <c r="D10" s="384"/>
      <c r="E10" s="384"/>
      <c r="F10" s="384"/>
      <c r="G10" s="166"/>
      <c r="H10" s="166"/>
    </row>
    <row r="11" spans="1:10" s="18" customFormat="1" ht="35.25" customHeight="1" x14ac:dyDescent="0.25">
      <c r="A11" s="200" t="s">
        <v>1</v>
      </c>
      <c r="B11" s="384" t="s">
        <v>418</v>
      </c>
      <c r="C11" s="384"/>
      <c r="D11" s="384"/>
      <c r="E11" s="384"/>
      <c r="F11" s="384"/>
      <c r="G11" s="166"/>
      <c r="H11" s="166"/>
    </row>
    <row r="12" spans="1:10" s="18" customFormat="1" ht="42.75" customHeight="1" x14ac:dyDescent="0.25">
      <c r="A12" s="200" t="s">
        <v>2</v>
      </c>
      <c r="B12" s="384" t="s">
        <v>419</v>
      </c>
      <c r="C12" s="384"/>
      <c r="D12" s="384"/>
      <c r="E12" s="384"/>
      <c r="F12" s="384"/>
      <c r="G12" s="166"/>
      <c r="H12" s="166"/>
    </row>
    <row r="13" spans="1:10" s="18" customFormat="1" ht="23.25" customHeight="1" x14ac:dyDescent="0.25">
      <c r="A13" s="200" t="s">
        <v>3</v>
      </c>
      <c r="B13" s="384" t="s">
        <v>420</v>
      </c>
      <c r="C13" s="384"/>
      <c r="D13" s="384"/>
      <c r="E13" s="384"/>
      <c r="F13" s="384"/>
      <c r="G13" s="166"/>
      <c r="H13" s="166"/>
    </row>
    <row r="14" spans="1:10" s="18" customFormat="1" ht="40.5" customHeight="1" x14ac:dyDescent="0.25">
      <c r="A14" s="200" t="s">
        <v>4</v>
      </c>
      <c r="B14" s="384" t="s">
        <v>421</v>
      </c>
      <c r="C14" s="384"/>
      <c r="D14" s="384"/>
      <c r="E14" s="384"/>
      <c r="F14" s="384"/>
      <c r="G14" s="166"/>
      <c r="H14" s="166"/>
    </row>
    <row r="15" spans="1:10" s="18" customFormat="1" ht="45.75" customHeight="1" x14ac:dyDescent="0.25">
      <c r="A15" s="200" t="s">
        <v>92</v>
      </c>
      <c r="B15" s="384" t="s">
        <v>173</v>
      </c>
      <c r="C15" s="384"/>
      <c r="D15" s="384"/>
      <c r="E15" s="384"/>
      <c r="F15" s="384"/>
      <c r="G15" s="166"/>
      <c r="H15" s="166"/>
    </row>
    <row r="16" spans="1:10" s="18" customFormat="1" ht="70.5" customHeight="1" x14ac:dyDescent="0.25">
      <c r="A16" s="200" t="s">
        <v>20</v>
      </c>
      <c r="B16" s="384" t="s">
        <v>422</v>
      </c>
      <c r="C16" s="384"/>
      <c r="D16" s="384"/>
      <c r="E16" s="384"/>
      <c r="F16" s="384"/>
      <c r="G16" s="166"/>
      <c r="H16" s="166"/>
    </row>
    <row r="17" spans="1:8" s="18" customFormat="1" ht="33" customHeight="1" x14ac:dyDescent="0.25">
      <c r="A17" s="200" t="s">
        <v>29</v>
      </c>
      <c r="B17" s="384" t="s">
        <v>175</v>
      </c>
      <c r="C17" s="384"/>
      <c r="D17" s="384"/>
      <c r="E17" s="384"/>
      <c r="F17" s="384"/>
      <c r="G17" s="166"/>
      <c r="H17" s="166"/>
    </row>
    <row r="18" spans="1:8" s="18" customFormat="1" ht="43.5" customHeight="1" x14ac:dyDescent="0.25">
      <c r="A18" s="200" t="s">
        <v>19</v>
      </c>
      <c r="B18" s="384" t="s">
        <v>423</v>
      </c>
      <c r="C18" s="384"/>
      <c r="D18" s="384"/>
      <c r="E18" s="384"/>
      <c r="F18" s="384"/>
      <c r="G18" s="166"/>
      <c r="H18" s="166"/>
    </row>
    <row r="19" spans="1:8" s="18" customFormat="1" ht="42" customHeight="1" x14ac:dyDescent="0.25">
      <c r="A19" s="200" t="s">
        <v>18</v>
      </c>
      <c r="B19" s="384" t="s">
        <v>424</v>
      </c>
      <c r="C19" s="384"/>
      <c r="D19" s="384"/>
      <c r="E19" s="384"/>
      <c r="F19" s="384"/>
      <c r="G19" s="166"/>
      <c r="H19" s="166"/>
    </row>
    <row r="20" spans="1:8" s="18" customFormat="1" ht="30.75" customHeight="1" x14ac:dyDescent="0.25">
      <c r="A20" s="200" t="s">
        <v>17</v>
      </c>
      <c r="B20" s="371" t="s">
        <v>425</v>
      </c>
      <c r="C20" s="372"/>
      <c r="D20" s="372"/>
      <c r="E20" s="372"/>
      <c r="F20" s="373"/>
      <c r="G20" s="166"/>
      <c r="H20" s="166"/>
    </row>
    <row r="21" spans="1:8" s="18" customFormat="1" ht="30.75" customHeight="1" x14ac:dyDescent="0.25">
      <c r="A21" s="200" t="s">
        <v>16</v>
      </c>
      <c r="B21" s="371" t="s">
        <v>426</v>
      </c>
      <c r="C21" s="372"/>
      <c r="D21" s="372"/>
      <c r="E21" s="372"/>
      <c r="F21" s="373"/>
      <c r="G21" s="166"/>
      <c r="H21" s="166"/>
    </row>
    <row r="22" spans="1:8" s="18" customFormat="1" ht="69.75" customHeight="1" x14ac:dyDescent="0.25">
      <c r="A22" s="200" t="s">
        <v>31</v>
      </c>
      <c r="B22" s="371" t="s">
        <v>427</v>
      </c>
      <c r="C22" s="372"/>
      <c r="D22" s="372"/>
      <c r="E22" s="372"/>
      <c r="F22" s="373"/>
      <c r="G22" s="166"/>
      <c r="H22" s="166"/>
    </row>
    <row r="23" spans="1:8" s="18" customFormat="1" ht="33" customHeight="1" x14ac:dyDescent="0.25">
      <c r="A23" s="200" t="s">
        <v>32</v>
      </c>
      <c r="B23" s="384" t="s">
        <v>178</v>
      </c>
      <c r="C23" s="384"/>
      <c r="D23" s="384"/>
      <c r="E23" s="384"/>
      <c r="F23" s="384"/>
      <c r="G23" s="166"/>
      <c r="H23" s="166"/>
    </row>
    <row r="24" spans="1:8" s="18" customFormat="1" ht="42" customHeight="1" x14ac:dyDescent="0.25">
      <c r="A24" s="200" t="s">
        <v>33</v>
      </c>
      <c r="B24" s="384" t="s">
        <v>428</v>
      </c>
      <c r="C24" s="384"/>
      <c r="D24" s="384"/>
      <c r="E24" s="384"/>
      <c r="F24" s="384"/>
      <c r="G24" s="166"/>
      <c r="H24" s="166"/>
    </row>
    <row r="25" spans="1:8" s="18" customFormat="1" ht="44.25" customHeight="1" x14ac:dyDescent="0.25">
      <c r="A25" s="200" t="s">
        <v>97</v>
      </c>
      <c r="B25" s="371" t="s">
        <v>180</v>
      </c>
      <c r="C25" s="372"/>
      <c r="D25" s="372"/>
      <c r="E25" s="372"/>
      <c r="F25" s="373"/>
      <c r="G25" s="166"/>
      <c r="H25" s="166"/>
    </row>
    <row r="26" spans="1:8" s="18" customFormat="1" ht="20.25" customHeight="1" x14ac:dyDescent="0.25">
      <c r="A26" s="200" t="s">
        <v>273</v>
      </c>
      <c r="B26" s="371" t="s">
        <v>429</v>
      </c>
      <c r="C26" s="372"/>
      <c r="D26" s="372"/>
      <c r="E26" s="372"/>
      <c r="F26" s="373"/>
      <c r="G26" s="166"/>
      <c r="H26" s="166"/>
    </row>
    <row r="27" spans="1:8" s="18" customFormat="1" ht="18.75" customHeight="1" x14ac:dyDescent="0.25">
      <c r="A27" s="200" t="s">
        <v>113</v>
      </c>
      <c r="B27" s="371" t="s">
        <v>430</v>
      </c>
      <c r="C27" s="372"/>
      <c r="D27" s="372"/>
      <c r="E27" s="372"/>
      <c r="F27" s="373"/>
      <c r="G27" s="166"/>
      <c r="H27" s="166"/>
    </row>
    <row r="28" spans="1:8" s="18" customFormat="1" ht="21" customHeight="1" x14ac:dyDescent="0.25">
      <c r="A28" s="200" t="s">
        <v>114</v>
      </c>
      <c r="B28" s="371" t="s">
        <v>431</v>
      </c>
      <c r="C28" s="372"/>
      <c r="D28" s="372"/>
      <c r="E28" s="372"/>
      <c r="F28" s="373"/>
      <c r="G28" s="166"/>
      <c r="H28" s="166"/>
    </row>
    <row r="29" spans="1:8" s="18" customFormat="1" ht="23.25" customHeight="1" x14ac:dyDescent="0.25">
      <c r="A29" s="200" t="s">
        <v>115</v>
      </c>
      <c r="B29" s="371" t="s">
        <v>432</v>
      </c>
      <c r="C29" s="372"/>
      <c r="D29" s="372"/>
      <c r="E29" s="372"/>
      <c r="F29" s="373"/>
      <c r="G29" s="166"/>
      <c r="H29" s="166"/>
    </row>
    <row r="30" spans="1:8" s="18" customFormat="1" ht="21" customHeight="1" x14ac:dyDescent="0.25">
      <c r="A30" s="200" t="s">
        <v>116</v>
      </c>
      <c r="B30" s="371" t="s">
        <v>433</v>
      </c>
      <c r="C30" s="372"/>
      <c r="D30" s="372"/>
      <c r="E30" s="372"/>
      <c r="F30" s="373"/>
      <c r="G30" s="166"/>
      <c r="H30" s="166"/>
    </row>
    <row r="31" spans="1:8" s="18" customFormat="1" ht="24" customHeight="1" x14ac:dyDescent="0.25">
      <c r="A31" s="200" t="s">
        <v>117</v>
      </c>
      <c r="B31" s="371" t="s">
        <v>434</v>
      </c>
      <c r="C31" s="372"/>
      <c r="D31" s="372"/>
      <c r="E31" s="372"/>
      <c r="F31" s="373"/>
      <c r="G31" s="166"/>
      <c r="H31" s="166"/>
    </row>
    <row r="32" spans="1:8" s="18" customFormat="1" ht="23.25" customHeight="1" x14ac:dyDescent="0.25">
      <c r="A32" s="200" t="s">
        <v>118</v>
      </c>
      <c r="B32" s="371" t="s">
        <v>435</v>
      </c>
      <c r="C32" s="372"/>
      <c r="D32" s="372"/>
      <c r="E32" s="372"/>
      <c r="F32" s="373"/>
      <c r="G32" s="166"/>
      <c r="H32" s="166"/>
    </row>
    <row r="33" spans="1:8" s="18" customFormat="1" ht="21" customHeight="1" x14ac:dyDescent="0.25">
      <c r="A33" s="200" t="s">
        <v>119</v>
      </c>
      <c r="B33" s="371" t="s">
        <v>436</v>
      </c>
      <c r="C33" s="372"/>
      <c r="D33" s="372"/>
      <c r="E33" s="372"/>
      <c r="F33" s="373"/>
      <c r="G33" s="166"/>
      <c r="H33" s="166"/>
    </row>
    <row r="34" spans="1:8" s="18" customFormat="1" ht="18.75" customHeight="1" x14ac:dyDescent="0.25">
      <c r="A34" s="203" t="s">
        <v>120</v>
      </c>
      <c r="B34" s="412" t="s">
        <v>437</v>
      </c>
      <c r="C34" s="413"/>
      <c r="D34" s="413"/>
      <c r="E34" s="413"/>
      <c r="F34" s="414"/>
      <c r="G34" s="204"/>
      <c r="H34" s="204"/>
    </row>
    <row r="35" spans="1:8" s="18" customFormat="1" ht="18.75" customHeight="1" x14ac:dyDescent="0.25">
      <c r="A35" s="166" t="s">
        <v>121</v>
      </c>
      <c r="B35" s="371" t="s">
        <v>438</v>
      </c>
      <c r="C35" s="372"/>
      <c r="D35" s="372"/>
      <c r="E35" s="372"/>
      <c r="F35" s="373"/>
      <c r="G35" s="204"/>
      <c r="H35" s="204"/>
    </row>
    <row r="36" spans="1:8" s="18" customFormat="1" ht="18.75" customHeight="1" x14ac:dyDescent="0.25">
      <c r="A36" s="166" t="s">
        <v>122</v>
      </c>
      <c r="B36" s="371" t="s">
        <v>187</v>
      </c>
      <c r="C36" s="372"/>
      <c r="D36" s="372"/>
      <c r="E36" s="372"/>
      <c r="F36" s="373"/>
      <c r="G36" s="204"/>
      <c r="H36" s="204"/>
    </row>
    <row r="37" spans="1:8" s="18" customFormat="1" ht="18.75" customHeight="1" x14ac:dyDescent="0.25">
      <c r="A37" s="166" t="s">
        <v>123</v>
      </c>
      <c r="B37" s="371" t="s">
        <v>439</v>
      </c>
      <c r="C37" s="372"/>
      <c r="D37" s="372"/>
      <c r="E37" s="372"/>
      <c r="F37" s="373"/>
      <c r="G37" s="204"/>
      <c r="H37" s="204"/>
    </row>
    <row r="38" spans="1:8" s="18" customFormat="1" ht="18.75" customHeight="1" x14ac:dyDescent="0.25">
      <c r="A38" s="166" t="s">
        <v>124</v>
      </c>
      <c r="B38" s="371" t="s">
        <v>440</v>
      </c>
      <c r="C38" s="372"/>
      <c r="D38" s="372"/>
      <c r="E38" s="372"/>
      <c r="F38" s="373"/>
      <c r="G38" s="204"/>
      <c r="H38" s="204"/>
    </row>
    <row r="39" spans="1:8" s="18" customFormat="1" ht="22.5" customHeight="1" x14ac:dyDescent="0.25">
      <c r="A39" s="166" t="s">
        <v>125</v>
      </c>
      <c r="B39" s="371" t="s">
        <v>441</v>
      </c>
      <c r="C39" s="372"/>
      <c r="D39" s="372"/>
      <c r="E39" s="372"/>
      <c r="F39" s="373"/>
      <c r="G39" s="204"/>
      <c r="H39" s="204"/>
    </row>
    <row r="40" spans="1:8" s="18" customFormat="1" ht="29.25" customHeight="1" x14ac:dyDescent="0.25">
      <c r="A40" s="166" t="s">
        <v>126</v>
      </c>
      <c r="B40" s="371" t="s">
        <v>442</v>
      </c>
      <c r="C40" s="372"/>
      <c r="D40" s="372"/>
      <c r="E40" s="372"/>
      <c r="F40" s="373"/>
      <c r="G40" s="204"/>
      <c r="H40" s="204"/>
    </row>
    <row r="41" spans="1:8" s="18" customFormat="1" ht="18.75" customHeight="1" x14ac:dyDescent="0.25">
      <c r="A41" s="166" t="s">
        <v>127</v>
      </c>
      <c r="B41" s="371" t="s">
        <v>306</v>
      </c>
      <c r="C41" s="372"/>
      <c r="D41" s="372"/>
      <c r="E41" s="372"/>
      <c r="F41" s="373"/>
      <c r="G41" s="204"/>
      <c r="H41" s="204"/>
    </row>
    <row r="42" spans="1:8" s="18" customFormat="1" ht="57" customHeight="1" x14ac:dyDescent="0.25">
      <c r="A42" s="167" t="s">
        <v>308</v>
      </c>
      <c r="B42" s="371" t="s">
        <v>443</v>
      </c>
      <c r="C42" s="372"/>
      <c r="D42" s="372"/>
      <c r="E42" s="372"/>
      <c r="F42" s="373"/>
      <c r="G42" s="204"/>
      <c r="H42" s="204"/>
    </row>
    <row r="43" spans="1:8" s="18" customFormat="1" ht="18.75" customHeight="1" x14ac:dyDescent="0.25">
      <c r="A43" s="167" t="s">
        <v>309</v>
      </c>
      <c r="B43" s="371" t="s">
        <v>444</v>
      </c>
      <c r="C43" s="372"/>
      <c r="D43" s="372"/>
      <c r="E43" s="372"/>
      <c r="F43" s="373"/>
      <c r="G43" s="204"/>
      <c r="H43" s="204"/>
    </row>
    <row r="44" spans="1:8" s="18" customFormat="1" ht="21.75" customHeight="1" x14ac:dyDescent="0.25">
      <c r="A44" s="167" t="s">
        <v>310</v>
      </c>
      <c r="B44" s="371" t="s">
        <v>445</v>
      </c>
      <c r="C44" s="372"/>
      <c r="D44" s="372"/>
      <c r="E44" s="372"/>
      <c r="F44" s="373"/>
      <c r="G44" s="204"/>
      <c r="H44" s="204"/>
    </row>
    <row r="45" spans="1:8" s="18" customFormat="1" ht="32.25" customHeight="1" x14ac:dyDescent="0.25">
      <c r="A45" s="167" t="s">
        <v>311</v>
      </c>
      <c r="B45" s="371" t="s">
        <v>446</v>
      </c>
      <c r="C45" s="372"/>
      <c r="D45" s="372"/>
      <c r="E45" s="372"/>
      <c r="F45" s="373"/>
      <c r="G45" s="204"/>
      <c r="H45" s="204"/>
    </row>
    <row r="46" spans="1:8" s="18" customFormat="1" ht="32.25" customHeight="1" x14ac:dyDescent="0.25">
      <c r="A46" s="167" t="s">
        <v>312</v>
      </c>
      <c r="B46" s="371" t="s">
        <v>447</v>
      </c>
      <c r="C46" s="372"/>
      <c r="D46" s="372"/>
      <c r="E46" s="372"/>
      <c r="F46" s="373"/>
      <c r="G46" s="204"/>
      <c r="H46" s="204"/>
    </row>
    <row r="47" spans="1:8" s="18" customFormat="1" ht="45.75" customHeight="1" x14ac:dyDescent="0.25">
      <c r="A47" s="167" t="s">
        <v>336</v>
      </c>
      <c r="B47" s="371" t="s">
        <v>448</v>
      </c>
      <c r="C47" s="372"/>
      <c r="D47" s="372"/>
      <c r="E47" s="372"/>
      <c r="F47" s="373"/>
      <c r="G47" s="204"/>
      <c r="H47" s="204"/>
    </row>
    <row r="48" spans="1:8" s="18" customFormat="1" ht="60.75" customHeight="1" x14ac:dyDescent="0.25">
      <c r="A48" s="167" t="s">
        <v>337</v>
      </c>
      <c r="B48" s="371" t="s">
        <v>449</v>
      </c>
      <c r="C48" s="372"/>
      <c r="D48" s="372"/>
      <c r="E48" s="372"/>
      <c r="F48" s="373"/>
      <c r="G48" s="204"/>
      <c r="H48" s="204"/>
    </row>
    <row r="49" spans="1:8" s="18" customFormat="1" ht="25.5" customHeight="1" x14ac:dyDescent="0.25">
      <c r="A49" s="167" t="s">
        <v>338</v>
      </c>
      <c r="B49" s="371" t="s">
        <v>450</v>
      </c>
      <c r="C49" s="372"/>
      <c r="D49" s="372"/>
      <c r="E49" s="372"/>
      <c r="F49" s="373"/>
      <c r="G49" s="204"/>
      <c r="H49" s="204"/>
    </row>
    <row r="50" spans="1:8" s="18" customFormat="1" ht="19.5" customHeight="1" x14ac:dyDescent="0.25">
      <c r="A50" s="167" t="s">
        <v>339</v>
      </c>
      <c r="B50" s="384" t="s">
        <v>451</v>
      </c>
      <c r="C50" s="384"/>
      <c r="D50" s="384"/>
      <c r="E50" s="384"/>
      <c r="F50" s="384"/>
      <c r="G50" s="166"/>
      <c r="H50" s="166"/>
    </row>
    <row r="51" spans="1:8" s="18" customFormat="1" ht="18.75" customHeight="1" x14ac:dyDescent="0.25">
      <c r="A51" s="167" t="s">
        <v>340</v>
      </c>
      <c r="B51" s="371" t="s">
        <v>452</v>
      </c>
      <c r="C51" s="372"/>
      <c r="D51" s="372"/>
      <c r="E51" s="372"/>
      <c r="F51" s="373"/>
      <c r="G51" s="204"/>
      <c r="H51" s="204"/>
    </row>
    <row r="52" spans="1:8" s="18" customFormat="1" ht="18.75" customHeight="1" x14ac:dyDescent="0.25">
      <c r="A52" s="167" t="s">
        <v>341</v>
      </c>
      <c r="B52" s="371" t="s">
        <v>453</v>
      </c>
      <c r="C52" s="372"/>
      <c r="D52" s="372"/>
      <c r="E52" s="372"/>
      <c r="F52" s="373"/>
      <c r="G52" s="204"/>
      <c r="H52" s="204"/>
    </row>
    <row r="53" spans="1:8" s="18" customFormat="1" ht="30.75" customHeight="1" x14ac:dyDescent="0.25">
      <c r="A53" s="167" t="s">
        <v>342</v>
      </c>
      <c r="B53" s="371" t="s">
        <v>454</v>
      </c>
      <c r="C53" s="372"/>
      <c r="D53" s="372"/>
      <c r="E53" s="372"/>
      <c r="F53" s="373"/>
      <c r="G53" s="204"/>
      <c r="H53" s="204"/>
    </row>
    <row r="54" spans="1:8" s="18" customFormat="1" ht="32.25" customHeight="1" x14ac:dyDescent="0.25">
      <c r="A54" s="167" t="s">
        <v>343</v>
      </c>
      <c r="B54" s="371" t="s">
        <v>455</v>
      </c>
      <c r="C54" s="372"/>
      <c r="D54" s="372"/>
      <c r="E54" s="372"/>
      <c r="F54" s="373"/>
      <c r="G54" s="204"/>
      <c r="H54" s="204"/>
    </row>
    <row r="55" spans="1:8" s="18" customFormat="1" ht="18.75" customHeight="1" x14ac:dyDescent="0.25">
      <c r="A55" s="167" t="s">
        <v>344</v>
      </c>
      <c r="B55" s="371" t="s">
        <v>456</v>
      </c>
      <c r="C55" s="372"/>
      <c r="D55" s="372"/>
      <c r="E55" s="372"/>
      <c r="F55" s="373"/>
      <c r="G55" s="204"/>
      <c r="H55" s="204"/>
    </row>
    <row r="56" spans="1:8" s="18" customFormat="1" ht="30.75" customHeight="1" x14ac:dyDescent="0.25">
      <c r="A56" s="167" t="s">
        <v>345</v>
      </c>
      <c r="B56" s="371" t="s">
        <v>457</v>
      </c>
      <c r="C56" s="372"/>
      <c r="D56" s="372"/>
      <c r="E56" s="372"/>
      <c r="F56" s="373"/>
      <c r="G56" s="204"/>
      <c r="H56" s="204"/>
    </row>
    <row r="57" spans="1:8" s="18" customFormat="1" ht="33" customHeight="1" x14ac:dyDescent="0.25">
      <c r="A57" s="167" t="s">
        <v>346</v>
      </c>
      <c r="B57" s="371" t="s">
        <v>458</v>
      </c>
      <c r="C57" s="372"/>
      <c r="D57" s="372"/>
      <c r="E57" s="372"/>
      <c r="F57" s="373"/>
      <c r="G57" s="204"/>
      <c r="H57" s="204"/>
    </row>
    <row r="58" spans="1:8" s="18" customFormat="1" ht="33" customHeight="1" x14ac:dyDescent="0.25">
      <c r="A58" s="167" t="s">
        <v>347</v>
      </c>
      <c r="B58" s="384" t="s">
        <v>459</v>
      </c>
      <c r="C58" s="384"/>
      <c r="D58" s="384"/>
      <c r="E58" s="384"/>
      <c r="F58" s="384"/>
      <c r="G58" s="166"/>
      <c r="H58" s="166"/>
    </row>
    <row r="59" spans="1:8" s="11" customFormat="1" ht="15" customHeight="1" x14ac:dyDescent="0.25">
      <c r="A59" s="49"/>
      <c r="B59" s="50"/>
      <c r="C59" s="49"/>
      <c r="D59" s="50"/>
      <c r="E59" s="49"/>
      <c r="F59" s="49"/>
      <c r="G59" s="113"/>
      <c r="H59" s="113"/>
    </row>
    <row r="60" spans="1:8" s="23" customFormat="1" ht="15" customHeight="1" x14ac:dyDescent="0.25">
      <c r="A60" s="350" t="s">
        <v>134</v>
      </c>
      <c r="B60" s="350"/>
      <c r="C60" s="350"/>
      <c r="D60" s="350"/>
      <c r="E60" s="350"/>
      <c r="F60" s="49"/>
      <c r="G60" s="49"/>
      <c r="H60" s="49"/>
    </row>
    <row r="61" spans="1:8" s="23" customFormat="1" ht="15" customHeight="1" x14ac:dyDescent="0.25">
      <c r="A61" s="230"/>
      <c r="B61" s="230"/>
      <c r="C61" s="230"/>
      <c r="D61" s="230"/>
      <c r="E61" s="230"/>
      <c r="F61" s="49"/>
      <c r="G61" s="49"/>
      <c r="H61" s="49"/>
    </row>
    <row r="62" spans="1:8" s="23" customFormat="1" ht="15" customHeight="1" x14ac:dyDescent="0.25">
      <c r="A62" s="230"/>
      <c r="B62" s="230"/>
      <c r="C62" s="230"/>
      <c r="D62" s="230"/>
      <c r="E62" s="419" t="s">
        <v>711</v>
      </c>
      <c r="F62" s="419"/>
      <c r="G62" s="419"/>
      <c r="H62" s="49"/>
    </row>
    <row r="63" spans="1:8" s="25" customFormat="1" ht="15" customHeight="1" x14ac:dyDescent="0.25">
      <c r="A63" s="49"/>
      <c r="B63" s="407"/>
      <c r="C63" s="407"/>
      <c r="D63" s="407"/>
      <c r="E63" s="406" t="s">
        <v>712</v>
      </c>
      <c r="F63" s="406"/>
      <c r="G63" s="406"/>
      <c r="H63" s="270"/>
    </row>
    <row r="64" spans="1:8" ht="15" customHeight="1" x14ac:dyDescent="0.25">
      <c r="A64" s="125"/>
      <c r="B64" s="125"/>
      <c r="C64" s="125"/>
      <c r="D64" s="125"/>
      <c r="E64" s="386"/>
      <c r="F64" s="386"/>
      <c r="G64" s="132"/>
      <c r="H64" s="175"/>
    </row>
    <row r="65" spans="1:8" ht="9" customHeight="1" x14ac:dyDescent="0.25">
      <c r="A65" s="126"/>
      <c r="B65" s="127"/>
      <c r="C65" s="127"/>
      <c r="D65" s="128"/>
      <c r="E65" s="52"/>
      <c r="F65" s="52"/>
      <c r="G65" s="52"/>
      <c r="H65" s="52"/>
    </row>
    <row r="66" spans="1:8" ht="13.5" x14ac:dyDescent="0.2">
      <c r="A66" s="421" t="s">
        <v>699</v>
      </c>
      <c r="B66" s="421"/>
      <c r="C66" s="421"/>
      <c r="D66" s="421"/>
      <c r="E66" s="421"/>
      <c r="F66" s="421"/>
      <c r="G66" s="421"/>
      <c r="H66" s="421"/>
    </row>
  </sheetData>
  <mergeCells count="63">
    <mergeCell ref="E64:F64"/>
    <mergeCell ref="A60:E60"/>
    <mergeCell ref="B63:D63"/>
    <mergeCell ref="B56:F56"/>
    <mergeCell ref="B57:F57"/>
    <mergeCell ref="B58:F58"/>
    <mergeCell ref="E62:G62"/>
    <mergeCell ref="E63:G63"/>
    <mergeCell ref="B51:F51"/>
    <mergeCell ref="B52:F52"/>
    <mergeCell ref="B53:F53"/>
    <mergeCell ref="B54:F54"/>
    <mergeCell ref="B55:F55"/>
    <mergeCell ref="B50:F50"/>
    <mergeCell ref="B39:F39"/>
    <mergeCell ref="B40:F40"/>
    <mergeCell ref="B41:F41"/>
    <mergeCell ref="B42:F42"/>
    <mergeCell ref="B43:F43"/>
    <mergeCell ref="B44:F44"/>
    <mergeCell ref="B45:F45"/>
    <mergeCell ref="B46:F46"/>
    <mergeCell ref="B47:F47"/>
    <mergeCell ref="B48:F48"/>
    <mergeCell ref="B49:F49"/>
    <mergeCell ref="B38:F38"/>
    <mergeCell ref="B27:F27"/>
    <mergeCell ref="B28:F28"/>
    <mergeCell ref="B29:F29"/>
    <mergeCell ref="B30:F30"/>
    <mergeCell ref="B31:F31"/>
    <mergeCell ref="B32:F32"/>
    <mergeCell ref="B33:F33"/>
    <mergeCell ref="B34:F34"/>
    <mergeCell ref="B35:F35"/>
    <mergeCell ref="B36:F36"/>
    <mergeCell ref="B37:F37"/>
    <mergeCell ref="B21:F21"/>
    <mergeCell ref="B22:F22"/>
    <mergeCell ref="B23:F23"/>
    <mergeCell ref="B24:F24"/>
    <mergeCell ref="B25:F25"/>
    <mergeCell ref="B16:F16"/>
    <mergeCell ref="B17:F17"/>
    <mergeCell ref="B18:F18"/>
    <mergeCell ref="B19:F19"/>
    <mergeCell ref="B20:F20"/>
    <mergeCell ref="A66:H66"/>
    <mergeCell ref="B14:F14"/>
    <mergeCell ref="A1:H1"/>
    <mergeCell ref="A2:H2"/>
    <mergeCell ref="A3:E3"/>
    <mergeCell ref="A4:H4"/>
    <mergeCell ref="A6:F8"/>
    <mergeCell ref="G6:H6"/>
    <mergeCell ref="G7:H7"/>
    <mergeCell ref="A9:F9"/>
    <mergeCell ref="B10:F10"/>
    <mergeCell ref="B11:F11"/>
    <mergeCell ref="B12:F12"/>
    <mergeCell ref="B13:F13"/>
    <mergeCell ref="B26:F26"/>
    <mergeCell ref="B15:F15"/>
  </mergeCells>
  <pageMargins left="0.59055118110236227" right="0.59055118110236227" top="0.59055118110236227" bottom="0.47244094488188981" header="0.31496062992125984" footer="0.11811023622047245"/>
  <pageSetup paperSize="9" scale="94" fitToHeight="0" orientation="portrait" r:id="rId1"/>
  <headerFooter differentFirst="1">
    <oddFooter>&amp;C&amp;"Arial,Normálne"&amp;8Strana &amp;P z &amp;N</oddFooter>
    <firstHeader>&amp;L&amp;"Arial Narrow,Tučné"&amp;10Príloha č. 7 SP - Špecifikácia predmetu zákazky pre časť č. 7</first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AC8AD-6629-4DEA-972F-1EE2FEF89410}">
  <sheetPr>
    <tabColor theme="9" tint="0.39997558519241921"/>
    <pageSetUpPr fitToPage="1"/>
  </sheetPr>
  <dimension ref="A1:J129"/>
  <sheetViews>
    <sheetView showGridLines="0" zoomScaleNormal="100" workbookViewId="0">
      <selection activeCell="B122" sqref="B122:F122"/>
    </sheetView>
  </sheetViews>
  <sheetFormatPr defaultColWidth="9.140625" defaultRowHeight="12" x14ac:dyDescent="0.2"/>
  <cols>
    <col min="1" max="1" width="6.7109375" style="19" customWidth="1"/>
    <col min="2" max="2" width="6.140625" style="27" bestFit="1" customWidth="1"/>
    <col min="3" max="3" width="6.7109375" style="19" bestFit="1" customWidth="1"/>
    <col min="4" max="4" width="8.28515625" style="27" bestFit="1" customWidth="1"/>
    <col min="5" max="5" width="21.28515625" style="19" customWidth="1"/>
    <col min="6" max="6" width="12.7109375" style="19" customWidth="1"/>
    <col min="7" max="7" width="10.85546875" style="19" customWidth="1"/>
    <col min="8" max="8" width="22" style="19" customWidth="1"/>
    <col min="9" max="9" width="13.42578125" style="19" customWidth="1"/>
    <col min="10" max="10" width="11.7109375" style="19" bestFit="1" customWidth="1"/>
    <col min="11" max="16384" width="9.140625" style="19"/>
  </cols>
  <sheetData>
    <row r="1" spans="1:10" s="11" customFormat="1" ht="19.5" customHeight="1" x14ac:dyDescent="0.2">
      <c r="A1" s="394" t="s">
        <v>728</v>
      </c>
      <c r="B1" s="394"/>
      <c r="C1" s="394"/>
      <c r="D1" s="394"/>
      <c r="E1" s="394"/>
      <c r="F1" s="394"/>
      <c r="G1" s="394"/>
      <c r="H1" s="394"/>
    </row>
    <row r="2" spans="1:10" s="11" customFormat="1" ht="26.25" customHeight="1" x14ac:dyDescent="0.2">
      <c r="A2" s="404" t="s">
        <v>713</v>
      </c>
      <c r="B2" s="404"/>
      <c r="C2" s="404"/>
      <c r="D2" s="404"/>
      <c r="E2" s="404"/>
      <c r="F2" s="404"/>
      <c r="G2" s="404"/>
      <c r="H2" s="404"/>
      <c r="I2" s="12"/>
      <c r="J2" s="12"/>
    </row>
    <row r="3" spans="1:10" s="11" customFormat="1" ht="15" customHeight="1" x14ac:dyDescent="0.2">
      <c r="A3" s="363"/>
      <c r="B3" s="363"/>
      <c r="C3" s="363"/>
      <c r="D3" s="363"/>
      <c r="E3" s="363"/>
      <c r="F3" s="186"/>
      <c r="G3" s="186"/>
      <c r="H3" s="186"/>
      <c r="I3" s="12"/>
      <c r="J3" s="12"/>
    </row>
    <row r="4" spans="1:10" s="14" customFormat="1" ht="18.95" customHeight="1" x14ac:dyDescent="0.25">
      <c r="A4" s="356" t="s">
        <v>22</v>
      </c>
      <c r="B4" s="356"/>
      <c r="C4" s="356"/>
      <c r="D4" s="356"/>
      <c r="E4" s="356"/>
      <c r="F4" s="356"/>
      <c r="G4" s="356"/>
      <c r="H4" s="356"/>
      <c r="I4" s="13"/>
      <c r="J4" s="13"/>
    </row>
    <row r="5" spans="1:10" s="15" customFormat="1" ht="12" customHeight="1" x14ac:dyDescent="0.25">
      <c r="A5" s="44"/>
      <c r="B5" s="45"/>
      <c r="C5" s="46"/>
      <c r="D5" s="45"/>
      <c r="E5" s="47"/>
      <c r="F5" s="47"/>
      <c r="G5" s="47"/>
      <c r="H5" s="47"/>
    </row>
    <row r="6" spans="1:10" s="17" customFormat="1" ht="19.899999999999999" customHeight="1" x14ac:dyDescent="0.25">
      <c r="A6" s="422" t="s">
        <v>28</v>
      </c>
      <c r="B6" s="422"/>
      <c r="C6" s="422"/>
      <c r="D6" s="422"/>
      <c r="E6" s="422"/>
      <c r="F6" s="422"/>
      <c r="G6" s="379" t="s">
        <v>91</v>
      </c>
      <c r="H6" s="379"/>
      <c r="I6" s="16"/>
    </row>
    <row r="7" spans="1:10" s="18" customFormat="1" ht="30" customHeight="1" x14ac:dyDescent="0.25">
      <c r="A7" s="422"/>
      <c r="B7" s="422"/>
      <c r="C7" s="422"/>
      <c r="D7" s="422"/>
      <c r="E7" s="422"/>
      <c r="F7" s="422"/>
      <c r="G7" s="392" t="s">
        <v>95</v>
      </c>
      <c r="H7" s="393"/>
    </row>
    <row r="8" spans="1:10" s="18" customFormat="1" ht="135.75" customHeight="1" x14ac:dyDescent="0.25">
      <c r="A8" s="422"/>
      <c r="B8" s="422"/>
      <c r="C8" s="422"/>
      <c r="D8" s="422"/>
      <c r="E8" s="422"/>
      <c r="F8" s="422"/>
      <c r="G8" s="291" t="s">
        <v>697</v>
      </c>
      <c r="H8" s="271" t="s">
        <v>698</v>
      </c>
    </row>
    <row r="9" spans="1:10" s="18" customFormat="1" ht="24" customHeight="1" x14ac:dyDescent="0.25">
      <c r="A9" s="389" t="s">
        <v>460</v>
      </c>
      <c r="B9" s="390"/>
      <c r="C9" s="390"/>
      <c r="D9" s="390"/>
      <c r="E9" s="390"/>
      <c r="F9" s="390"/>
      <c r="G9" s="390"/>
      <c r="H9" s="391"/>
    </row>
    <row r="10" spans="1:10" s="18" customFormat="1" ht="46.5" customHeight="1" x14ac:dyDescent="0.25">
      <c r="A10" s="409" t="s">
        <v>461</v>
      </c>
      <c r="B10" s="410"/>
      <c r="C10" s="410"/>
      <c r="D10" s="410"/>
      <c r="E10" s="410"/>
      <c r="F10" s="411"/>
      <c r="G10" s="166"/>
      <c r="H10" s="166"/>
    </row>
    <row r="11" spans="1:10" s="18" customFormat="1" ht="19.5" customHeight="1" x14ac:dyDescent="0.25">
      <c r="A11" s="199" t="s">
        <v>0</v>
      </c>
      <c r="B11" s="371" t="s">
        <v>275</v>
      </c>
      <c r="C11" s="372"/>
      <c r="D11" s="372"/>
      <c r="E11" s="372"/>
      <c r="F11" s="373"/>
      <c r="G11" s="166"/>
      <c r="H11" s="166"/>
    </row>
    <row r="12" spans="1:10" s="18" customFormat="1" ht="42.75" customHeight="1" x14ac:dyDescent="0.25">
      <c r="A12" s="211" t="s">
        <v>1</v>
      </c>
      <c r="B12" s="384" t="s">
        <v>462</v>
      </c>
      <c r="C12" s="384"/>
      <c r="D12" s="384"/>
      <c r="E12" s="384"/>
      <c r="F12" s="384"/>
      <c r="G12" s="166"/>
      <c r="H12" s="166"/>
    </row>
    <row r="13" spans="1:10" s="18" customFormat="1" ht="32.25" customHeight="1" x14ac:dyDescent="0.25">
      <c r="A13" s="200" t="s">
        <v>2</v>
      </c>
      <c r="B13" s="384" t="s">
        <v>463</v>
      </c>
      <c r="C13" s="384"/>
      <c r="D13" s="384"/>
      <c r="E13" s="384"/>
      <c r="F13" s="384"/>
      <c r="G13" s="166"/>
      <c r="H13" s="166"/>
    </row>
    <row r="14" spans="1:10" s="18" customFormat="1" ht="42" customHeight="1" x14ac:dyDescent="0.25">
      <c r="A14" s="200" t="s">
        <v>3</v>
      </c>
      <c r="B14" s="384" t="s">
        <v>278</v>
      </c>
      <c r="C14" s="384"/>
      <c r="D14" s="384"/>
      <c r="E14" s="384"/>
      <c r="F14" s="384"/>
      <c r="G14" s="166"/>
      <c r="H14" s="166"/>
    </row>
    <row r="15" spans="1:10" s="18" customFormat="1" ht="39.75" customHeight="1" x14ac:dyDescent="0.25">
      <c r="A15" s="200" t="s">
        <v>4</v>
      </c>
      <c r="B15" s="384" t="s">
        <v>464</v>
      </c>
      <c r="C15" s="384"/>
      <c r="D15" s="384"/>
      <c r="E15" s="384"/>
      <c r="F15" s="384"/>
      <c r="G15" s="166"/>
      <c r="H15" s="166"/>
    </row>
    <row r="16" spans="1:10" s="18" customFormat="1" ht="42" customHeight="1" x14ac:dyDescent="0.25">
      <c r="A16" s="200" t="s">
        <v>92</v>
      </c>
      <c r="B16" s="384" t="s">
        <v>465</v>
      </c>
      <c r="C16" s="384"/>
      <c r="D16" s="384"/>
      <c r="E16" s="384"/>
      <c r="F16" s="384"/>
      <c r="G16" s="166"/>
      <c r="H16" s="166"/>
    </row>
    <row r="17" spans="1:8" s="18" customFormat="1" ht="30.75" customHeight="1" x14ac:dyDescent="0.25">
      <c r="A17" s="200" t="s">
        <v>20</v>
      </c>
      <c r="B17" s="384" t="s">
        <v>281</v>
      </c>
      <c r="C17" s="384"/>
      <c r="D17" s="384"/>
      <c r="E17" s="384"/>
      <c r="F17" s="384"/>
      <c r="G17" s="166"/>
      <c r="H17" s="166"/>
    </row>
    <row r="18" spans="1:8" s="18" customFormat="1" ht="41.25" customHeight="1" x14ac:dyDescent="0.25">
      <c r="A18" s="200" t="s">
        <v>29</v>
      </c>
      <c r="B18" s="384" t="s">
        <v>466</v>
      </c>
      <c r="C18" s="384"/>
      <c r="D18" s="384"/>
      <c r="E18" s="384"/>
      <c r="F18" s="384"/>
      <c r="G18" s="166"/>
      <c r="H18" s="166"/>
    </row>
    <row r="19" spans="1:8" s="18" customFormat="1" ht="21" customHeight="1" x14ac:dyDescent="0.25">
      <c r="A19" s="200" t="s">
        <v>19</v>
      </c>
      <c r="B19" s="384" t="s">
        <v>283</v>
      </c>
      <c r="C19" s="384"/>
      <c r="D19" s="384"/>
      <c r="E19" s="384"/>
      <c r="F19" s="384"/>
      <c r="G19" s="166"/>
      <c r="H19" s="166"/>
    </row>
    <row r="20" spans="1:8" s="18" customFormat="1" ht="28.5" customHeight="1" x14ac:dyDescent="0.25">
      <c r="A20" s="200" t="s">
        <v>18</v>
      </c>
      <c r="B20" s="384" t="s">
        <v>467</v>
      </c>
      <c r="C20" s="384"/>
      <c r="D20" s="384"/>
      <c r="E20" s="384"/>
      <c r="F20" s="384"/>
      <c r="G20" s="166"/>
      <c r="H20" s="166"/>
    </row>
    <row r="21" spans="1:8" s="18" customFormat="1" ht="30.75" customHeight="1" x14ac:dyDescent="0.25">
      <c r="A21" s="200" t="s">
        <v>17</v>
      </c>
      <c r="B21" s="371" t="s">
        <v>285</v>
      </c>
      <c r="C21" s="372"/>
      <c r="D21" s="372"/>
      <c r="E21" s="372"/>
      <c r="F21" s="373"/>
      <c r="G21" s="166"/>
      <c r="H21" s="166"/>
    </row>
    <row r="22" spans="1:8" s="18" customFormat="1" ht="30.75" customHeight="1" x14ac:dyDescent="0.25">
      <c r="A22" s="203" t="s">
        <v>16</v>
      </c>
      <c r="B22" s="412" t="s">
        <v>286</v>
      </c>
      <c r="C22" s="413"/>
      <c r="D22" s="413"/>
      <c r="E22" s="413"/>
      <c r="F22" s="414"/>
      <c r="G22" s="204"/>
      <c r="H22" s="204"/>
    </row>
    <row r="23" spans="1:8" s="18" customFormat="1" ht="44.25" customHeight="1" x14ac:dyDescent="0.25">
      <c r="A23" s="166" t="s">
        <v>31</v>
      </c>
      <c r="B23" s="384" t="s">
        <v>287</v>
      </c>
      <c r="C23" s="384"/>
      <c r="D23" s="384"/>
      <c r="E23" s="384"/>
      <c r="F23" s="384"/>
      <c r="G23" s="166"/>
      <c r="H23" s="166"/>
    </row>
    <row r="24" spans="1:8" s="18" customFormat="1" ht="45.75" customHeight="1" x14ac:dyDescent="0.25">
      <c r="A24" s="166" t="s">
        <v>32</v>
      </c>
      <c r="B24" s="384" t="s">
        <v>288</v>
      </c>
      <c r="C24" s="384"/>
      <c r="D24" s="384"/>
      <c r="E24" s="384"/>
      <c r="F24" s="384"/>
      <c r="G24" s="166"/>
      <c r="H24" s="166"/>
    </row>
    <row r="25" spans="1:8" s="18" customFormat="1" ht="33" customHeight="1" x14ac:dyDescent="0.25">
      <c r="A25" s="211" t="s">
        <v>33</v>
      </c>
      <c r="B25" s="423" t="s">
        <v>289</v>
      </c>
      <c r="C25" s="423"/>
      <c r="D25" s="423"/>
      <c r="E25" s="423"/>
      <c r="F25" s="423"/>
      <c r="G25" s="293"/>
      <c r="H25" s="293"/>
    </row>
    <row r="26" spans="1:8" s="18" customFormat="1" ht="32.25" customHeight="1" x14ac:dyDescent="0.25">
      <c r="A26" s="200" t="s">
        <v>97</v>
      </c>
      <c r="B26" s="371" t="s">
        <v>468</v>
      </c>
      <c r="C26" s="372"/>
      <c r="D26" s="372"/>
      <c r="E26" s="372"/>
      <c r="F26" s="373"/>
      <c r="G26" s="166"/>
      <c r="H26" s="166"/>
    </row>
    <row r="27" spans="1:8" s="18" customFormat="1" ht="28.5" customHeight="1" x14ac:dyDescent="0.25">
      <c r="A27" s="200" t="s">
        <v>273</v>
      </c>
      <c r="B27" s="371" t="s">
        <v>291</v>
      </c>
      <c r="C27" s="372"/>
      <c r="D27" s="372"/>
      <c r="E27" s="372"/>
      <c r="F27" s="373"/>
      <c r="G27" s="166"/>
      <c r="H27" s="166"/>
    </row>
    <row r="28" spans="1:8" s="18" customFormat="1" ht="32.25" customHeight="1" x14ac:dyDescent="0.25">
      <c r="A28" s="200" t="s">
        <v>113</v>
      </c>
      <c r="B28" s="371" t="s">
        <v>292</v>
      </c>
      <c r="C28" s="372"/>
      <c r="D28" s="372"/>
      <c r="E28" s="372"/>
      <c r="F28" s="373"/>
      <c r="G28" s="166"/>
      <c r="H28" s="166"/>
    </row>
    <row r="29" spans="1:8" s="18" customFormat="1" ht="30" customHeight="1" x14ac:dyDescent="0.25">
      <c r="A29" s="200" t="s">
        <v>114</v>
      </c>
      <c r="B29" s="371" t="s">
        <v>293</v>
      </c>
      <c r="C29" s="372"/>
      <c r="D29" s="372"/>
      <c r="E29" s="372"/>
      <c r="F29" s="373"/>
      <c r="G29" s="166"/>
      <c r="H29" s="166"/>
    </row>
    <row r="30" spans="1:8" s="18" customFormat="1" ht="30.75" customHeight="1" x14ac:dyDescent="0.25">
      <c r="A30" s="200" t="s">
        <v>115</v>
      </c>
      <c r="B30" s="371" t="s">
        <v>294</v>
      </c>
      <c r="C30" s="372"/>
      <c r="D30" s="372"/>
      <c r="E30" s="372"/>
      <c r="F30" s="373"/>
      <c r="G30" s="166"/>
      <c r="H30" s="166"/>
    </row>
    <row r="31" spans="1:8" s="18" customFormat="1" ht="31.5" customHeight="1" x14ac:dyDescent="0.25">
      <c r="A31" s="200" t="s">
        <v>116</v>
      </c>
      <c r="B31" s="371" t="s">
        <v>295</v>
      </c>
      <c r="C31" s="372"/>
      <c r="D31" s="372"/>
      <c r="E31" s="372"/>
      <c r="F31" s="373"/>
      <c r="G31" s="166"/>
      <c r="H31" s="166"/>
    </row>
    <row r="32" spans="1:8" s="18" customFormat="1" ht="22.5" customHeight="1" x14ac:dyDescent="0.25">
      <c r="A32" s="200" t="s">
        <v>117</v>
      </c>
      <c r="B32" s="371" t="s">
        <v>362</v>
      </c>
      <c r="C32" s="372"/>
      <c r="D32" s="372"/>
      <c r="E32" s="372"/>
      <c r="F32" s="373"/>
      <c r="G32" s="166"/>
      <c r="H32" s="166"/>
    </row>
    <row r="33" spans="1:8" s="18" customFormat="1" ht="20.25" customHeight="1" x14ac:dyDescent="0.25">
      <c r="A33" s="200" t="s">
        <v>118</v>
      </c>
      <c r="B33" s="371" t="s">
        <v>469</v>
      </c>
      <c r="C33" s="372"/>
      <c r="D33" s="372"/>
      <c r="E33" s="372"/>
      <c r="F33" s="373"/>
      <c r="G33" s="166"/>
      <c r="H33" s="166"/>
    </row>
    <row r="34" spans="1:8" s="18" customFormat="1" ht="24" customHeight="1" x14ac:dyDescent="0.25">
      <c r="A34" s="200" t="s">
        <v>119</v>
      </c>
      <c r="B34" s="371" t="s">
        <v>298</v>
      </c>
      <c r="C34" s="372"/>
      <c r="D34" s="372"/>
      <c r="E34" s="372"/>
      <c r="F34" s="373"/>
      <c r="G34" s="166"/>
      <c r="H34" s="166"/>
    </row>
    <row r="35" spans="1:8" s="18" customFormat="1" ht="18.75" customHeight="1" x14ac:dyDescent="0.25">
      <c r="A35" s="203" t="s">
        <v>120</v>
      </c>
      <c r="B35" s="412" t="s">
        <v>300</v>
      </c>
      <c r="C35" s="413"/>
      <c r="D35" s="413"/>
      <c r="E35" s="413"/>
      <c r="F35" s="414"/>
      <c r="G35" s="204"/>
      <c r="H35" s="204"/>
    </row>
    <row r="36" spans="1:8" s="18" customFormat="1" ht="18.75" customHeight="1" x14ac:dyDescent="0.25">
      <c r="A36" s="166" t="s">
        <v>121</v>
      </c>
      <c r="B36" s="371" t="s">
        <v>301</v>
      </c>
      <c r="C36" s="372"/>
      <c r="D36" s="372"/>
      <c r="E36" s="372"/>
      <c r="F36" s="373"/>
      <c r="G36" s="204"/>
      <c r="H36" s="204"/>
    </row>
    <row r="37" spans="1:8" s="18" customFormat="1" ht="18.75" customHeight="1" x14ac:dyDescent="0.25">
      <c r="A37" s="166" t="s">
        <v>122</v>
      </c>
      <c r="B37" s="371" t="s">
        <v>302</v>
      </c>
      <c r="C37" s="372"/>
      <c r="D37" s="372"/>
      <c r="E37" s="372"/>
      <c r="F37" s="373"/>
      <c r="G37" s="204"/>
      <c r="H37" s="204"/>
    </row>
    <row r="38" spans="1:8" s="18" customFormat="1" ht="18.75" customHeight="1" x14ac:dyDescent="0.25">
      <c r="A38" s="166" t="s">
        <v>123</v>
      </c>
      <c r="B38" s="371" t="s">
        <v>303</v>
      </c>
      <c r="C38" s="372"/>
      <c r="D38" s="372"/>
      <c r="E38" s="372"/>
      <c r="F38" s="373"/>
      <c r="G38" s="204"/>
      <c r="H38" s="204"/>
    </row>
    <row r="39" spans="1:8" s="18" customFormat="1" ht="30" customHeight="1" x14ac:dyDescent="0.25">
      <c r="A39" s="166" t="s">
        <v>124</v>
      </c>
      <c r="B39" s="371" t="s">
        <v>470</v>
      </c>
      <c r="C39" s="372"/>
      <c r="D39" s="372"/>
      <c r="E39" s="372"/>
      <c r="F39" s="373"/>
      <c r="G39" s="204"/>
      <c r="H39" s="204"/>
    </row>
    <row r="40" spans="1:8" s="18" customFormat="1" ht="33.75" customHeight="1" x14ac:dyDescent="0.25">
      <c r="A40" s="166" t="s">
        <v>125</v>
      </c>
      <c r="B40" s="371" t="s">
        <v>471</v>
      </c>
      <c r="C40" s="372"/>
      <c r="D40" s="372"/>
      <c r="E40" s="372"/>
      <c r="F40" s="373"/>
      <c r="G40" s="204"/>
      <c r="H40" s="204"/>
    </row>
    <row r="41" spans="1:8" s="18" customFormat="1" ht="18.75" customHeight="1" x14ac:dyDescent="0.25">
      <c r="A41" s="166" t="s">
        <v>126</v>
      </c>
      <c r="B41" s="371" t="s">
        <v>306</v>
      </c>
      <c r="C41" s="372"/>
      <c r="D41" s="372"/>
      <c r="E41" s="372"/>
      <c r="F41" s="373"/>
      <c r="G41" s="204"/>
      <c r="H41" s="204"/>
    </row>
    <row r="42" spans="1:8" s="18" customFormat="1" ht="31.5" customHeight="1" x14ac:dyDescent="0.25">
      <c r="A42" s="167" t="s">
        <v>762</v>
      </c>
      <c r="B42" s="371" t="s">
        <v>307</v>
      </c>
      <c r="C42" s="372"/>
      <c r="D42" s="372"/>
      <c r="E42" s="372"/>
      <c r="F42" s="373"/>
      <c r="G42" s="204"/>
      <c r="H42" s="204"/>
    </row>
    <row r="43" spans="1:8" s="18" customFormat="1" ht="18.75" customHeight="1" x14ac:dyDescent="0.25">
      <c r="A43" s="167" t="s">
        <v>763</v>
      </c>
      <c r="B43" s="371" t="s">
        <v>313</v>
      </c>
      <c r="C43" s="372"/>
      <c r="D43" s="372"/>
      <c r="E43" s="372"/>
      <c r="F43" s="373"/>
      <c r="G43" s="204"/>
      <c r="H43" s="204"/>
    </row>
    <row r="44" spans="1:8" s="18" customFormat="1" ht="33" customHeight="1" x14ac:dyDescent="0.25">
      <c r="A44" s="167" t="s">
        <v>764</v>
      </c>
      <c r="B44" s="371" t="s">
        <v>314</v>
      </c>
      <c r="C44" s="372"/>
      <c r="D44" s="372"/>
      <c r="E44" s="372"/>
      <c r="F44" s="373"/>
      <c r="G44" s="204"/>
      <c r="H44" s="204"/>
    </row>
    <row r="45" spans="1:8" s="18" customFormat="1" ht="55.5" customHeight="1" x14ac:dyDescent="0.25">
      <c r="A45" s="167" t="s">
        <v>765</v>
      </c>
      <c r="B45" s="371" t="s">
        <v>472</v>
      </c>
      <c r="C45" s="372"/>
      <c r="D45" s="372"/>
      <c r="E45" s="372"/>
      <c r="F45" s="373"/>
      <c r="G45" s="204"/>
      <c r="H45" s="204"/>
    </row>
    <row r="46" spans="1:8" s="18" customFormat="1" ht="18.75" customHeight="1" x14ac:dyDescent="0.25">
      <c r="A46" s="167" t="s">
        <v>766</v>
      </c>
      <c r="B46" s="371" t="s">
        <v>316</v>
      </c>
      <c r="C46" s="372"/>
      <c r="D46" s="372"/>
      <c r="E46" s="372"/>
      <c r="F46" s="373"/>
      <c r="G46" s="204"/>
      <c r="H46" s="204"/>
    </row>
    <row r="47" spans="1:8" s="18" customFormat="1" ht="28.5" customHeight="1" x14ac:dyDescent="0.25">
      <c r="A47" s="167" t="s">
        <v>767</v>
      </c>
      <c r="B47" s="371" t="s">
        <v>317</v>
      </c>
      <c r="C47" s="372"/>
      <c r="D47" s="372"/>
      <c r="E47" s="372"/>
      <c r="F47" s="373"/>
      <c r="G47" s="204"/>
      <c r="H47" s="204"/>
    </row>
    <row r="48" spans="1:8" s="18" customFormat="1" ht="18.75" customHeight="1" x14ac:dyDescent="0.25">
      <c r="A48" s="167" t="s">
        <v>768</v>
      </c>
      <c r="B48" s="371" t="s">
        <v>318</v>
      </c>
      <c r="C48" s="372"/>
      <c r="D48" s="372"/>
      <c r="E48" s="372"/>
      <c r="F48" s="373"/>
      <c r="G48" s="204"/>
      <c r="H48" s="204"/>
    </row>
    <row r="49" spans="1:8" s="18" customFormat="1" ht="54.75" customHeight="1" x14ac:dyDescent="0.25">
      <c r="A49" s="167" t="s">
        <v>769</v>
      </c>
      <c r="B49" s="371" t="s">
        <v>319</v>
      </c>
      <c r="C49" s="372"/>
      <c r="D49" s="372"/>
      <c r="E49" s="372"/>
      <c r="F49" s="373"/>
      <c r="G49" s="204"/>
      <c r="H49" s="204"/>
    </row>
    <row r="50" spans="1:8" s="18" customFormat="1" ht="25.5" customHeight="1" x14ac:dyDescent="0.25">
      <c r="A50" s="167" t="s">
        <v>770</v>
      </c>
      <c r="B50" s="371" t="s">
        <v>473</v>
      </c>
      <c r="C50" s="372"/>
      <c r="D50" s="372"/>
      <c r="E50" s="372"/>
      <c r="F50" s="373"/>
      <c r="G50" s="204"/>
      <c r="H50" s="204"/>
    </row>
    <row r="51" spans="1:8" s="18" customFormat="1" ht="18.75" customHeight="1" x14ac:dyDescent="0.25">
      <c r="A51" s="167" t="s">
        <v>771</v>
      </c>
      <c r="B51" s="384" t="s">
        <v>474</v>
      </c>
      <c r="C51" s="384"/>
      <c r="D51" s="384"/>
      <c r="E51" s="384"/>
      <c r="F51" s="384"/>
      <c r="G51" s="166"/>
      <c r="H51" s="166"/>
    </row>
    <row r="52" spans="1:8" s="18" customFormat="1" ht="18.75" customHeight="1" x14ac:dyDescent="0.25">
      <c r="A52" s="167" t="s">
        <v>772</v>
      </c>
      <c r="B52" s="384" t="s">
        <v>475</v>
      </c>
      <c r="C52" s="384"/>
      <c r="D52" s="384"/>
      <c r="E52" s="384"/>
      <c r="F52" s="384"/>
      <c r="G52" s="166"/>
      <c r="H52" s="166"/>
    </row>
    <row r="53" spans="1:8" s="18" customFormat="1" ht="43.5" customHeight="1" x14ac:dyDescent="0.25">
      <c r="A53" s="167" t="s">
        <v>773</v>
      </c>
      <c r="B53" s="371" t="s">
        <v>327</v>
      </c>
      <c r="C53" s="372"/>
      <c r="D53" s="372"/>
      <c r="E53" s="372"/>
      <c r="F53" s="373"/>
      <c r="G53" s="204"/>
      <c r="H53" s="204"/>
    </row>
    <row r="54" spans="1:8" s="18" customFormat="1" ht="33.75" customHeight="1" x14ac:dyDescent="0.25">
      <c r="A54" s="167" t="s">
        <v>774</v>
      </c>
      <c r="B54" s="371" t="s">
        <v>476</v>
      </c>
      <c r="C54" s="372"/>
      <c r="D54" s="372"/>
      <c r="E54" s="372"/>
      <c r="F54" s="373"/>
      <c r="G54" s="204"/>
      <c r="H54" s="204"/>
    </row>
    <row r="55" spans="1:8" s="18" customFormat="1" ht="30.75" customHeight="1" x14ac:dyDescent="0.25">
      <c r="A55" s="167" t="s">
        <v>775</v>
      </c>
      <c r="B55" s="371" t="s">
        <v>330</v>
      </c>
      <c r="C55" s="372"/>
      <c r="D55" s="372"/>
      <c r="E55" s="372"/>
      <c r="F55" s="373"/>
      <c r="G55" s="204"/>
      <c r="H55" s="204"/>
    </row>
    <row r="56" spans="1:8" s="18" customFormat="1" ht="30.75" customHeight="1" x14ac:dyDescent="0.25">
      <c r="A56" s="167" t="s">
        <v>776</v>
      </c>
      <c r="B56" s="371" t="s">
        <v>477</v>
      </c>
      <c r="C56" s="372"/>
      <c r="D56" s="372"/>
      <c r="E56" s="372"/>
      <c r="F56" s="373"/>
      <c r="G56" s="204"/>
      <c r="H56" s="204"/>
    </row>
    <row r="57" spans="1:8" s="18" customFormat="1" ht="55.5" customHeight="1" x14ac:dyDescent="0.25">
      <c r="A57" s="167" t="s">
        <v>777</v>
      </c>
      <c r="B57" s="371" t="s">
        <v>478</v>
      </c>
      <c r="C57" s="372"/>
      <c r="D57" s="372"/>
      <c r="E57" s="372"/>
      <c r="F57" s="373"/>
      <c r="G57" s="204"/>
      <c r="H57" s="204"/>
    </row>
    <row r="58" spans="1:8" s="18" customFormat="1" ht="20.25" customHeight="1" x14ac:dyDescent="0.25">
      <c r="A58" s="167" t="s">
        <v>778</v>
      </c>
      <c r="B58" s="371" t="s">
        <v>479</v>
      </c>
      <c r="C58" s="372"/>
      <c r="D58" s="372"/>
      <c r="E58" s="372"/>
      <c r="F58" s="373"/>
      <c r="G58" s="204"/>
      <c r="H58" s="204"/>
    </row>
    <row r="59" spans="1:8" s="18" customFormat="1" ht="29.25" customHeight="1" x14ac:dyDescent="0.25">
      <c r="A59" s="167" t="s">
        <v>779</v>
      </c>
      <c r="B59" s="371" t="s">
        <v>480</v>
      </c>
      <c r="C59" s="372"/>
      <c r="D59" s="372"/>
      <c r="E59" s="372"/>
      <c r="F59" s="373"/>
      <c r="G59" s="204"/>
      <c r="H59" s="204"/>
    </row>
    <row r="60" spans="1:8" s="18" customFormat="1" ht="21.75" customHeight="1" x14ac:dyDescent="0.25">
      <c r="A60" s="167" t="s">
        <v>780</v>
      </c>
      <c r="B60" s="371" t="s">
        <v>335</v>
      </c>
      <c r="C60" s="372"/>
      <c r="D60" s="372"/>
      <c r="E60" s="372"/>
      <c r="F60" s="373"/>
      <c r="G60" s="204"/>
      <c r="H60" s="204"/>
    </row>
    <row r="61" spans="1:8" s="18" customFormat="1" ht="46.5" customHeight="1" x14ac:dyDescent="0.25">
      <c r="A61" s="167" t="s">
        <v>781</v>
      </c>
      <c r="B61" s="371" t="s">
        <v>481</v>
      </c>
      <c r="C61" s="372"/>
      <c r="D61" s="372"/>
      <c r="E61" s="372"/>
      <c r="F61" s="373"/>
      <c r="G61" s="204"/>
      <c r="H61" s="204"/>
    </row>
    <row r="62" spans="1:8" s="18" customFormat="1" ht="39.75" customHeight="1" x14ac:dyDescent="0.25">
      <c r="A62" s="167" t="s">
        <v>782</v>
      </c>
      <c r="B62" s="371" t="s">
        <v>482</v>
      </c>
      <c r="C62" s="372"/>
      <c r="D62" s="372"/>
      <c r="E62" s="372"/>
      <c r="F62" s="373"/>
      <c r="G62" s="204"/>
      <c r="H62" s="204"/>
    </row>
    <row r="63" spans="1:8" s="18" customFormat="1" ht="18.75" customHeight="1" x14ac:dyDescent="0.25">
      <c r="A63" s="167" t="s">
        <v>783</v>
      </c>
      <c r="B63" s="371" t="s">
        <v>483</v>
      </c>
      <c r="C63" s="372"/>
      <c r="D63" s="372"/>
      <c r="E63" s="372"/>
      <c r="F63" s="373"/>
      <c r="G63" s="204"/>
      <c r="H63" s="204"/>
    </row>
    <row r="64" spans="1:8" s="18" customFormat="1" ht="21.75" customHeight="1" x14ac:dyDescent="0.25">
      <c r="A64" s="167" t="s">
        <v>784</v>
      </c>
      <c r="B64" s="371" t="s">
        <v>484</v>
      </c>
      <c r="C64" s="372"/>
      <c r="D64" s="372"/>
      <c r="E64" s="372"/>
      <c r="F64" s="373"/>
      <c r="G64" s="204"/>
      <c r="H64" s="204"/>
    </row>
    <row r="65" spans="1:8" s="18" customFormat="1" ht="18.75" customHeight="1" x14ac:dyDescent="0.25">
      <c r="A65" s="167" t="s">
        <v>785</v>
      </c>
      <c r="B65" s="371" t="s">
        <v>485</v>
      </c>
      <c r="C65" s="372"/>
      <c r="D65" s="372"/>
      <c r="E65" s="372"/>
      <c r="F65" s="373"/>
      <c r="G65" s="166"/>
      <c r="H65" s="166"/>
    </row>
    <row r="66" spans="1:8" s="18" customFormat="1" ht="18.75" customHeight="1" x14ac:dyDescent="0.25">
      <c r="A66" s="167" t="s">
        <v>786</v>
      </c>
      <c r="B66" s="371" t="s">
        <v>486</v>
      </c>
      <c r="C66" s="372"/>
      <c r="D66" s="372"/>
      <c r="E66" s="372"/>
      <c r="F66" s="373"/>
      <c r="G66" s="166"/>
      <c r="H66" s="166"/>
    </row>
    <row r="67" spans="1:8" s="18" customFormat="1" ht="18.75" customHeight="1" x14ac:dyDescent="0.25">
      <c r="A67" s="167" t="s">
        <v>787</v>
      </c>
      <c r="B67" s="371" t="s">
        <v>487</v>
      </c>
      <c r="C67" s="372"/>
      <c r="D67" s="372"/>
      <c r="E67" s="372"/>
      <c r="F67" s="373"/>
      <c r="G67" s="166"/>
      <c r="H67" s="166"/>
    </row>
    <row r="68" spans="1:8" s="18" customFormat="1" ht="18.75" customHeight="1" x14ac:dyDescent="0.25">
      <c r="A68" s="167" t="s">
        <v>788</v>
      </c>
      <c r="B68" s="371" t="s">
        <v>488</v>
      </c>
      <c r="C68" s="372"/>
      <c r="D68" s="372"/>
      <c r="E68" s="372"/>
      <c r="F68" s="373"/>
      <c r="G68" s="166"/>
      <c r="H68" s="166"/>
    </row>
    <row r="69" spans="1:8" s="18" customFormat="1" ht="18.75" customHeight="1" x14ac:dyDescent="0.25">
      <c r="A69" s="167" t="s">
        <v>789</v>
      </c>
      <c r="B69" s="371" t="s">
        <v>489</v>
      </c>
      <c r="C69" s="372"/>
      <c r="D69" s="372"/>
      <c r="E69" s="372"/>
      <c r="F69" s="373"/>
      <c r="G69" s="166"/>
      <c r="H69" s="166"/>
    </row>
    <row r="70" spans="1:8" s="18" customFormat="1" ht="18.75" customHeight="1" x14ac:dyDescent="0.25">
      <c r="A70" s="167" t="s">
        <v>790</v>
      </c>
      <c r="B70" s="371" t="s">
        <v>490</v>
      </c>
      <c r="C70" s="372"/>
      <c r="D70" s="372"/>
      <c r="E70" s="372"/>
      <c r="F70" s="373"/>
      <c r="G70" s="166"/>
      <c r="H70" s="166"/>
    </row>
    <row r="71" spans="1:8" s="18" customFormat="1" ht="30.75" customHeight="1" x14ac:dyDescent="0.25">
      <c r="A71" s="167" t="s">
        <v>791</v>
      </c>
      <c r="B71" s="371" t="s">
        <v>491</v>
      </c>
      <c r="C71" s="372"/>
      <c r="D71" s="372"/>
      <c r="E71" s="372"/>
      <c r="F71" s="373"/>
      <c r="G71" s="166"/>
      <c r="H71" s="166"/>
    </row>
    <row r="72" spans="1:8" s="18" customFormat="1" ht="18.75" customHeight="1" x14ac:dyDescent="0.25">
      <c r="A72" s="167" t="s">
        <v>792</v>
      </c>
      <c r="B72" s="371" t="s">
        <v>492</v>
      </c>
      <c r="C72" s="372"/>
      <c r="D72" s="372"/>
      <c r="E72" s="372"/>
      <c r="F72" s="373"/>
      <c r="G72" s="166"/>
      <c r="H72" s="166"/>
    </row>
    <row r="73" spans="1:8" s="18" customFormat="1" ht="18.75" customHeight="1" x14ac:dyDescent="0.25">
      <c r="A73" s="167" t="s">
        <v>793</v>
      </c>
      <c r="B73" s="371" t="s">
        <v>493</v>
      </c>
      <c r="C73" s="372"/>
      <c r="D73" s="372"/>
      <c r="E73" s="372"/>
      <c r="F73" s="373"/>
      <c r="G73" s="166"/>
      <c r="H73" s="166"/>
    </row>
    <row r="74" spans="1:8" s="18" customFormat="1" ht="27.75" customHeight="1" x14ac:dyDescent="0.25">
      <c r="A74" s="167" t="s">
        <v>794</v>
      </c>
      <c r="B74" s="371" t="s">
        <v>494</v>
      </c>
      <c r="C74" s="372"/>
      <c r="D74" s="372"/>
      <c r="E74" s="372"/>
      <c r="F74" s="373"/>
      <c r="G74" s="166"/>
      <c r="H74" s="166"/>
    </row>
    <row r="75" spans="1:8" s="18" customFormat="1" ht="28.5" customHeight="1" x14ac:dyDescent="0.25">
      <c r="A75" s="167" t="s">
        <v>795</v>
      </c>
      <c r="B75" s="371" t="s">
        <v>495</v>
      </c>
      <c r="C75" s="372"/>
      <c r="D75" s="372"/>
      <c r="E75" s="372"/>
      <c r="F75" s="373"/>
      <c r="G75" s="166"/>
      <c r="H75" s="166"/>
    </row>
    <row r="76" spans="1:8" s="18" customFormat="1" ht="32.25" customHeight="1" x14ac:dyDescent="0.25">
      <c r="A76" s="167" t="s">
        <v>796</v>
      </c>
      <c r="B76" s="371" t="s">
        <v>496</v>
      </c>
      <c r="C76" s="372"/>
      <c r="D76" s="372"/>
      <c r="E76" s="372"/>
      <c r="F76" s="373"/>
      <c r="G76" s="166"/>
      <c r="H76" s="166"/>
    </row>
    <row r="77" spans="1:8" s="18" customFormat="1" ht="18.75" customHeight="1" x14ac:dyDescent="0.25">
      <c r="A77" s="167" t="s">
        <v>797</v>
      </c>
      <c r="B77" s="371" t="s">
        <v>497</v>
      </c>
      <c r="C77" s="372"/>
      <c r="D77" s="372"/>
      <c r="E77" s="372"/>
      <c r="F77" s="373"/>
      <c r="G77" s="166"/>
      <c r="H77" s="166"/>
    </row>
    <row r="78" spans="1:8" s="18" customFormat="1" ht="33" customHeight="1" x14ac:dyDescent="0.25">
      <c r="A78" s="167" t="s">
        <v>798</v>
      </c>
      <c r="B78" s="371" t="s">
        <v>498</v>
      </c>
      <c r="C78" s="372"/>
      <c r="D78" s="372"/>
      <c r="E78" s="372"/>
      <c r="F78" s="373"/>
      <c r="G78" s="166"/>
      <c r="H78" s="166"/>
    </row>
    <row r="79" spans="1:8" s="18" customFormat="1" ht="33" customHeight="1" x14ac:dyDescent="0.25">
      <c r="A79" s="167" t="s">
        <v>799</v>
      </c>
      <c r="B79" s="371" t="s">
        <v>499</v>
      </c>
      <c r="C79" s="372"/>
      <c r="D79" s="372"/>
      <c r="E79" s="372"/>
      <c r="F79" s="373"/>
      <c r="G79" s="166"/>
      <c r="H79" s="166"/>
    </row>
    <row r="80" spans="1:8" s="18" customFormat="1" ht="18.75" customHeight="1" x14ac:dyDescent="0.25">
      <c r="A80" s="167" t="s">
        <v>800</v>
      </c>
      <c r="B80" s="371" t="s">
        <v>500</v>
      </c>
      <c r="C80" s="372"/>
      <c r="D80" s="372"/>
      <c r="E80" s="372"/>
      <c r="F80" s="373"/>
      <c r="G80" s="166"/>
      <c r="H80" s="166"/>
    </row>
    <row r="81" spans="1:8" s="18" customFormat="1" ht="18.75" customHeight="1" x14ac:dyDescent="0.25">
      <c r="A81" s="167" t="s">
        <v>801</v>
      </c>
      <c r="B81" s="384" t="s">
        <v>501</v>
      </c>
      <c r="C81" s="384"/>
      <c r="D81" s="384"/>
      <c r="E81" s="384"/>
      <c r="F81" s="384"/>
      <c r="G81" s="166"/>
      <c r="H81" s="166"/>
    </row>
    <row r="82" spans="1:8" s="18" customFormat="1" ht="41.25" customHeight="1" x14ac:dyDescent="0.25">
      <c r="A82" s="167" t="s">
        <v>802</v>
      </c>
      <c r="B82" s="371" t="s">
        <v>502</v>
      </c>
      <c r="C82" s="372"/>
      <c r="D82" s="372"/>
      <c r="E82" s="372"/>
      <c r="F82" s="373"/>
      <c r="G82" s="166"/>
      <c r="H82" s="166"/>
    </row>
    <row r="83" spans="1:8" s="18" customFormat="1" ht="30.75" customHeight="1" x14ac:dyDescent="0.25">
      <c r="A83" s="389" t="s">
        <v>503</v>
      </c>
      <c r="B83" s="390"/>
      <c r="C83" s="390"/>
      <c r="D83" s="390"/>
      <c r="E83" s="390"/>
      <c r="F83" s="391"/>
      <c r="G83" s="166"/>
      <c r="H83" s="166"/>
    </row>
    <row r="84" spans="1:8" s="18" customFormat="1" ht="18.75" customHeight="1" x14ac:dyDescent="0.25">
      <c r="A84" s="199" t="s">
        <v>1</v>
      </c>
      <c r="B84" s="371" t="s">
        <v>275</v>
      </c>
      <c r="C84" s="372"/>
      <c r="D84" s="372"/>
      <c r="E84" s="372"/>
      <c r="F84" s="373"/>
      <c r="G84" s="166"/>
      <c r="H84" s="166"/>
    </row>
    <row r="85" spans="1:8" s="18" customFormat="1" ht="31.5" customHeight="1" x14ac:dyDescent="0.25">
      <c r="A85" s="167" t="s">
        <v>507</v>
      </c>
      <c r="B85" s="371" t="s">
        <v>504</v>
      </c>
      <c r="C85" s="372"/>
      <c r="D85" s="372"/>
      <c r="E85" s="372"/>
      <c r="F85" s="373"/>
      <c r="G85" s="166"/>
      <c r="H85" s="166"/>
    </row>
    <row r="86" spans="1:8" s="18" customFormat="1" ht="27.75" customHeight="1" x14ac:dyDescent="0.25">
      <c r="A86" s="167" t="s">
        <v>508</v>
      </c>
      <c r="B86" s="371" t="s">
        <v>277</v>
      </c>
      <c r="C86" s="372"/>
      <c r="D86" s="372"/>
      <c r="E86" s="372"/>
      <c r="F86" s="373"/>
      <c r="G86" s="166"/>
      <c r="H86" s="166"/>
    </row>
    <row r="87" spans="1:8" s="18" customFormat="1" ht="46.5" customHeight="1" x14ac:dyDescent="0.25">
      <c r="A87" s="167" t="s">
        <v>509</v>
      </c>
      <c r="B87" s="371" t="s">
        <v>505</v>
      </c>
      <c r="C87" s="372"/>
      <c r="D87" s="372"/>
      <c r="E87" s="372"/>
      <c r="F87" s="373"/>
      <c r="G87" s="166"/>
      <c r="H87" s="166"/>
    </row>
    <row r="88" spans="1:8" s="18" customFormat="1" ht="40.5" customHeight="1" x14ac:dyDescent="0.25">
      <c r="A88" s="167" t="s">
        <v>510</v>
      </c>
      <c r="B88" s="371" t="s">
        <v>279</v>
      </c>
      <c r="C88" s="372"/>
      <c r="D88" s="372"/>
      <c r="E88" s="372"/>
      <c r="F88" s="373"/>
      <c r="G88" s="166"/>
      <c r="H88" s="166"/>
    </row>
    <row r="89" spans="1:8" s="18" customFormat="1" ht="42.75" customHeight="1" x14ac:dyDescent="0.25">
      <c r="A89" s="167" t="s">
        <v>511</v>
      </c>
      <c r="B89" s="371" t="s">
        <v>465</v>
      </c>
      <c r="C89" s="372"/>
      <c r="D89" s="372"/>
      <c r="E89" s="372"/>
      <c r="F89" s="373"/>
      <c r="G89" s="166"/>
      <c r="H89" s="166"/>
    </row>
    <row r="90" spans="1:8" s="18" customFormat="1" ht="27.75" customHeight="1" x14ac:dyDescent="0.25">
      <c r="A90" s="167" t="s">
        <v>512</v>
      </c>
      <c r="B90" s="371" t="s">
        <v>281</v>
      </c>
      <c r="C90" s="372"/>
      <c r="D90" s="372"/>
      <c r="E90" s="372"/>
      <c r="F90" s="373"/>
      <c r="G90" s="166"/>
      <c r="H90" s="166"/>
    </row>
    <row r="91" spans="1:8" s="18" customFormat="1" ht="43.5" customHeight="1" x14ac:dyDescent="0.25">
      <c r="A91" s="167" t="s">
        <v>513</v>
      </c>
      <c r="B91" s="371" t="s">
        <v>506</v>
      </c>
      <c r="C91" s="372"/>
      <c r="D91" s="372"/>
      <c r="E91" s="372"/>
      <c r="F91" s="373"/>
      <c r="G91" s="166"/>
      <c r="H91" s="166"/>
    </row>
    <row r="92" spans="1:8" s="18" customFormat="1" ht="18.75" customHeight="1" x14ac:dyDescent="0.25">
      <c r="A92" s="167" t="s">
        <v>514</v>
      </c>
      <c r="B92" s="371" t="s">
        <v>283</v>
      </c>
      <c r="C92" s="372"/>
      <c r="D92" s="372"/>
      <c r="E92" s="372"/>
      <c r="F92" s="373"/>
      <c r="G92" s="166"/>
      <c r="H92" s="166"/>
    </row>
    <row r="93" spans="1:8" s="18" customFormat="1" ht="29.25" customHeight="1" x14ac:dyDescent="0.25">
      <c r="A93" s="167" t="s">
        <v>515</v>
      </c>
      <c r="B93" s="371" t="s">
        <v>467</v>
      </c>
      <c r="C93" s="372"/>
      <c r="D93" s="372"/>
      <c r="E93" s="372"/>
      <c r="F93" s="373"/>
      <c r="G93" s="166"/>
      <c r="H93" s="166"/>
    </row>
    <row r="94" spans="1:8" s="18" customFormat="1" ht="27" customHeight="1" x14ac:dyDescent="0.25">
      <c r="A94" s="167" t="s">
        <v>516</v>
      </c>
      <c r="B94" s="371" t="s">
        <v>285</v>
      </c>
      <c r="C94" s="372"/>
      <c r="D94" s="372"/>
      <c r="E94" s="372"/>
      <c r="F94" s="373"/>
      <c r="G94" s="166"/>
      <c r="H94" s="166"/>
    </row>
    <row r="95" spans="1:8" s="18" customFormat="1" ht="33" customHeight="1" x14ac:dyDescent="0.25">
      <c r="A95" s="167" t="s">
        <v>517</v>
      </c>
      <c r="B95" s="371" t="s">
        <v>286</v>
      </c>
      <c r="C95" s="372"/>
      <c r="D95" s="372"/>
      <c r="E95" s="372"/>
      <c r="F95" s="373"/>
      <c r="G95" s="166"/>
      <c r="H95" s="166"/>
    </row>
    <row r="96" spans="1:8" s="18" customFormat="1" ht="40.5" customHeight="1" x14ac:dyDescent="0.25">
      <c r="A96" s="167" t="s">
        <v>518</v>
      </c>
      <c r="B96" s="371" t="s">
        <v>287</v>
      </c>
      <c r="C96" s="372"/>
      <c r="D96" s="372"/>
      <c r="E96" s="372"/>
      <c r="F96" s="373"/>
      <c r="G96" s="166"/>
      <c r="H96" s="166"/>
    </row>
    <row r="97" spans="1:8" s="18" customFormat="1" ht="42.75" customHeight="1" x14ac:dyDescent="0.25">
      <c r="A97" s="167" t="s">
        <v>519</v>
      </c>
      <c r="B97" s="371" t="s">
        <v>538</v>
      </c>
      <c r="C97" s="372"/>
      <c r="D97" s="372"/>
      <c r="E97" s="372"/>
      <c r="F97" s="373"/>
      <c r="G97" s="166"/>
      <c r="H97" s="166"/>
    </row>
    <row r="98" spans="1:8" s="18" customFormat="1" ht="30" customHeight="1" x14ac:dyDescent="0.25">
      <c r="A98" s="167" t="s">
        <v>520</v>
      </c>
      <c r="B98" s="371" t="s">
        <v>539</v>
      </c>
      <c r="C98" s="372"/>
      <c r="D98" s="372"/>
      <c r="E98" s="372"/>
      <c r="F98" s="373"/>
      <c r="G98" s="166"/>
      <c r="H98" s="166"/>
    </row>
    <row r="99" spans="1:8" s="18" customFormat="1" ht="33" customHeight="1" x14ac:dyDescent="0.25">
      <c r="A99" s="167" t="s">
        <v>521</v>
      </c>
      <c r="B99" s="371" t="s">
        <v>290</v>
      </c>
      <c r="C99" s="372"/>
      <c r="D99" s="372"/>
      <c r="E99" s="372"/>
      <c r="F99" s="373"/>
      <c r="G99" s="166"/>
      <c r="H99" s="166"/>
    </row>
    <row r="100" spans="1:8" s="18" customFormat="1" ht="28.5" customHeight="1" x14ac:dyDescent="0.25">
      <c r="A100" s="167" t="s">
        <v>522</v>
      </c>
      <c r="B100" s="371" t="s">
        <v>540</v>
      </c>
      <c r="C100" s="372"/>
      <c r="D100" s="372"/>
      <c r="E100" s="372"/>
      <c r="F100" s="373"/>
      <c r="G100" s="166"/>
      <c r="H100" s="166"/>
    </row>
    <row r="101" spans="1:8" s="18" customFormat="1" ht="30.75" customHeight="1" x14ac:dyDescent="0.25">
      <c r="A101" s="167" t="s">
        <v>523</v>
      </c>
      <c r="B101" s="371" t="s">
        <v>292</v>
      </c>
      <c r="C101" s="372"/>
      <c r="D101" s="372"/>
      <c r="E101" s="372"/>
      <c r="F101" s="373"/>
      <c r="G101" s="166"/>
      <c r="H101" s="166"/>
    </row>
    <row r="102" spans="1:8" s="18" customFormat="1" ht="27" customHeight="1" x14ac:dyDescent="0.25">
      <c r="A102" s="167" t="s">
        <v>524</v>
      </c>
      <c r="B102" s="371" t="s">
        <v>293</v>
      </c>
      <c r="C102" s="372"/>
      <c r="D102" s="372"/>
      <c r="E102" s="372"/>
      <c r="F102" s="373"/>
      <c r="G102" s="166"/>
      <c r="H102" s="166"/>
    </row>
    <row r="103" spans="1:8" s="18" customFormat="1" ht="30" customHeight="1" x14ac:dyDescent="0.25">
      <c r="A103" s="167" t="s">
        <v>525</v>
      </c>
      <c r="B103" s="371" t="s">
        <v>294</v>
      </c>
      <c r="C103" s="372"/>
      <c r="D103" s="372"/>
      <c r="E103" s="372"/>
      <c r="F103" s="373"/>
      <c r="G103" s="166"/>
      <c r="H103" s="166"/>
    </row>
    <row r="104" spans="1:8" s="18" customFormat="1" ht="33.75" customHeight="1" x14ac:dyDescent="0.25">
      <c r="A104" s="167" t="s">
        <v>526</v>
      </c>
      <c r="B104" s="371" t="s">
        <v>541</v>
      </c>
      <c r="C104" s="372"/>
      <c r="D104" s="372"/>
      <c r="E104" s="372"/>
      <c r="F104" s="373"/>
      <c r="G104" s="166"/>
      <c r="H104" s="166"/>
    </row>
    <row r="105" spans="1:8" s="18" customFormat="1" ht="18.75" customHeight="1" x14ac:dyDescent="0.25">
      <c r="A105" s="167" t="s">
        <v>527</v>
      </c>
      <c r="B105" s="371" t="s">
        <v>362</v>
      </c>
      <c r="C105" s="372"/>
      <c r="D105" s="372"/>
      <c r="E105" s="372"/>
      <c r="F105" s="373"/>
      <c r="G105" s="166"/>
      <c r="H105" s="166"/>
    </row>
    <row r="106" spans="1:8" s="18" customFormat="1" ht="18.75" customHeight="1" x14ac:dyDescent="0.25">
      <c r="A106" s="167" t="s">
        <v>528</v>
      </c>
      <c r="B106" s="371" t="s">
        <v>469</v>
      </c>
      <c r="C106" s="372"/>
      <c r="D106" s="372"/>
      <c r="E106" s="372"/>
      <c r="F106" s="373"/>
      <c r="G106" s="166"/>
      <c r="H106" s="166"/>
    </row>
    <row r="107" spans="1:8" s="18" customFormat="1" ht="18.75" customHeight="1" x14ac:dyDescent="0.25">
      <c r="A107" s="167" t="s">
        <v>529</v>
      </c>
      <c r="B107" s="371" t="s">
        <v>298</v>
      </c>
      <c r="C107" s="372"/>
      <c r="D107" s="372"/>
      <c r="E107" s="372"/>
      <c r="F107" s="373"/>
      <c r="G107" s="166"/>
      <c r="H107" s="166"/>
    </row>
    <row r="108" spans="1:8" s="18" customFormat="1" ht="18.75" customHeight="1" x14ac:dyDescent="0.25">
      <c r="A108" s="167" t="s">
        <v>530</v>
      </c>
      <c r="B108" s="371" t="s">
        <v>300</v>
      </c>
      <c r="C108" s="372"/>
      <c r="D108" s="372"/>
      <c r="E108" s="372"/>
      <c r="F108" s="373"/>
      <c r="G108" s="166"/>
      <c r="H108" s="166"/>
    </row>
    <row r="109" spans="1:8" s="18" customFormat="1" ht="18.75" customHeight="1" x14ac:dyDescent="0.25">
      <c r="A109" s="167" t="s">
        <v>531</v>
      </c>
      <c r="B109" s="371" t="s">
        <v>542</v>
      </c>
      <c r="C109" s="372"/>
      <c r="D109" s="372"/>
      <c r="E109" s="372"/>
      <c r="F109" s="373"/>
      <c r="G109" s="166"/>
      <c r="H109" s="166"/>
    </row>
    <row r="110" spans="1:8" s="18" customFormat="1" ht="18.75" customHeight="1" x14ac:dyDescent="0.25">
      <c r="A110" s="167" t="s">
        <v>532</v>
      </c>
      <c r="B110" s="371" t="s">
        <v>301</v>
      </c>
      <c r="C110" s="372"/>
      <c r="D110" s="372"/>
      <c r="E110" s="372"/>
      <c r="F110" s="373"/>
      <c r="G110" s="166"/>
      <c r="H110" s="166"/>
    </row>
    <row r="111" spans="1:8" s="18" customFormat="1" ht="18.75" customHeight="1" x14ac:dyDescent="0.25">
      <c r="A111" s="167" t="s">
        <v>533</v>
      </c>
      <c r="B111" s="371" t="s">
        <v>302</v>
      </c>
      <c r="C111" s="372"/>
      <c r="D111" s="372"/>
      <c r="E111" s="372"/>
      <c r="F111" s="373"/>
      <c r="G111" s="166"/>
      <c r="H111" s="166"/>
    </row>
    <row r="112" spans="1:8" s="18" customFormat="1" ht="18.75" customHeight="1" x14ac:dyDescent="0.25">
      <c r="A112" s="167" t="s">
        <v>534</v>
      </c>
      <c r="B112" s="371" t="s">
        <v>303</v>
      </c>
      <c r="C112" s="372"/>
      <c r="D112" s="372"/>
      <c r="E112" s="372"/>
      <c r="F112" s="373"/>
      <c r="G112" s="166"/>
      <c r="H112" s="166"/>
    </row>
    <row r="113" spans="1:8" s="18" customFormat="1" ht="43.5" customHeight="1" x14ac:dyDescent="0.25">
      <c r="A113" s="167" t="s">
        <v>535</v>
      </c>
      <c r="B113" s="371" t="s">
        <v>543</v>
      </c>
      <c r="C113" s="372"/>
      <c r="D113" s="372"/>
      <c r="E113" s="372"/>
      <c r="F113" s="373"/>
      <c r="G113" s="166"/>
      <c r="H113" s="166"/>
    </row>
    <row r="114" spans="1:8" s="18" customFormat="1" ht="30.75" customHeight="1" x14ac:dyDescent="0.25">
      <c r="A114" s="167" t="s">
        <v>536</v>
      </c>
      <c r="B114" s="371" t="s">
        <v>544</v>
      </c>
      <c r="C114" s="372"/>
      <c r="D114" s="372"/>
      <c r="E114" s="372"/>
      <c r="F114" s="373"/>
      <c r="G114" s="166"/>
      <c r="H114" s="166"/>
    </row>
    <row r="115" spans="1:8" s="18" customFormat="1" ht="18.75" customHeight="1" x14ac:dyDescent="0.25">
      <c r="A115" s="167" t="s">
        <v>537</v>
      </c>
      <c r="B115" s="371" t="s">
        <v>545</v>
      </c>
      <c r="C115" s="372"/>
      <c r="D115" s="372"/>
      <c r="E115" s="372"/>
      <c r="F115" s="373"/>
      <c r="G115" s="166"/>
      <c r="H115" s="166"/>
    </row>
    <row r="116" spans="1:8" s="18" customFormat="1" ht="30.75" customHeight="1" x14ac:dyDescent="0.25">
      <c r="A116" s="167" t="s">
        <v>552</v>
      </c>
      <c r="B116" s="371" t="s">
        <v>546</v>
      </c>
      <c r="C116" s="372"/>
      <c r="D116" s="372"/>
      <c r="E116" s="372"/>
      <c r="F116" s="373"/>
      <c r="G116" s="166"/>
      <c r="H116" s="166"/>
    </row>
    <row r="117" spans="1:8" s="18" customFormat="1" ht="31.5" customHeight="1" x14ac:dyDescent="0.25">
      <c r="A117" s="167" t="s">
        <v>553</v>
      </c>
      <c r="B117" s="371" t="s">
        <v>547</v>
      </c>
      <c r="C117" s="372"/>
      <c r="D117" s="372"/>
      <c r="E117" s="372"/>
      <c r="F117" s="373"/>
      <c r="G117" s="166"/>
      <c r="H117" s="166"/>
    </row>
    <row r="118" spans="1:8" s="18" customFormat="1" ht="55.5" customHeight="1" x14ac:dyDescent="0.25">
      <c r="A118" s="167" t="s">
        <v>554</v>
      </c>
      <c r="B118" s="371" t="s">
        <v>548</v>
      </c>
      <c r="C118" s="372"/>
      <c r="D118" s="372"/>
      <c r="E118" s="372"/>
      <c r="F118" s="373"/>
      <c r="G118" s="166"/>
      <c r="H118" s="166"/>
    </row>
    <row r="119" spans="1:8" s="18" customFormat="1" ht="57" customHeight="1" x14ac:dyDescent="0.25">
      <c r="A119" s="167" t="s">
        <v>555</v>
      </c>
      <c r="B119" s="371" t="s">
        <v>549</v>
      </c>
      <c r="C119" s="372"/>
      <c r="D119" s="372"/>
      <c r="E119" s="372"/>
      <c r="F119" s="373"/>
      <c r="G119" s="166"/>
      <c r="H119" s="166"/>
    </row>
    <row r="120" spans="1:8" s="18" customFormat="1" ht="52.5" customHeight="1" x14ac:dyDescent="0.25">
      <c r="A120" s="167" t="s">
        <v>556</v>
      </c>
      <c r="B120" s="371" t="s">
        <v>550</v>
      </c>
      <c r="C120" s="372"/>
      <c r="D120" s="372"/>
      <c r="E120" s="372"/>
      <c r="F120" s="373"/>
      <c r="G120" s="166"/>
      <c r="H120" s="166"/>
    </row>
    <row r="121" spans="1:8" s="18" customFormat="1" ht="20.25" customHeight="1" x14ac:dyDescent="0.25">
      <c r="A121" s="167" t="s">
        <v>557</v>
      </c>
      <c r="B121" s="371" t="s">
        <v>551</v>
      </c>
      <c r="C121" s="372"/>
      <c r="D121" s="372"/>
      <c r="E121" s="372"/>
      <c r="F121" s="373"/>
      <c r="G121" s="166"/>
      <c r="H121" s="166"/>
    </row>
    <row r="122" spans="1:8" s="18" customFormat="1" ht="32.25" customHeight="1" x14ac:dyDescent="0.25">
      <c r="A122" s="167" t="s">
        <v>803</v>
      </c>
      <c r="B122" s="371" t="s">
        <v>804</v>
      </c>
      <c r="C122" s="372"/>
      <c r="D122" s="372"/>
      <c r="E122" s="372"/>
      <c r="F122" s="373"/>
      <c r="G122" s="166"/>
      <c r="H122" s="166"/>
    </row>
    <row r="123" spans="1:8" s="11" customFormat="1" ht="15" customHeight="1" x14ac:dyDescent="0.25">
      <c r="A123" s="49"/>
      <c r="B123" s="50"/>
      <c r="C123" s="49"/>
      <c r="D123" s="50"/>
      <c r="E123" s="49"/>
      <c r="F123" s="49"/>
      <c r="G123" s="113"/>
      <c r="H123" s="113"/>
    </row>
    <row r="124" spans="1:8" s="23" customFormat="1" ht="15" customHeight="1" x14ac:dyDescent="0.25">
      <c r="A124" s="350" t="s">
        <v>134</v>
      </c>
      <c r="B124" s="350"/>
      <c r="C124" s="350"/>
      <c r="D124" s="350"/>
      <c r="E124" s="350"/>
      <c r="F124" s="49"/>
      <c r="G124" s="49"/>
      <c r="H124" s="49"/>
    </row>
    <row r="125" spans="1:8" s="25" customFormat="1" ht="15" customHeight="1" x14ac:dyDescent="0.25">
      <c r="A125" s="49"/>
      <c r="B125" s="407"/>
      <c r="C125" s="407"/>
      <c r="D125" s="407"/>
      <c r="E125" s="424"/>
      <c r="F125" s="424"/>
      <c r="G125" s="388"/>
      <c r="H125" s="388"/>
    </row>
    <row r="126" spans="1:8" ht="15" customHeight="1" x14ac:dyDescent="0.25">
      <c r="A126" s="125"/>
      <c r="B126" s="125"/>
      <c r="C126" s="125"/>
      <c r="D126" s="125"/>
      <c r="E126" s="425" t="s">
        <v>139</v>
      </c>
      <c r="F126" s="425"/>
      <c r="G126" s="425"/>
      <c r="H126" s="175"/>
    </row>
    <row r="127" spans="1:8" ht="16.5" customHeight="1" x14ac:dyDescent="0.25">
      <c r="A127" s="126"/>
      <c r="B127" s="127"/>
      <c r="C127" s="127"/>
      <c r="D127" s="128"/>
      <c r="E127" s="426" t="s">
        <v>742</v>
      </c>
      <c r="F127" s="426"/>
      <c r="G127" s="426"/>
      <c r="H127" s="52"/>
    </row>
    <row r="128" spans="1:8" ht="34.5" customHeight="1" x14ac:dyDescent="0.2">
      <c r="A128" s="129"/>
      <c r="B128" s="130"/>
      <c r="C128" s="131"/>
      <c r="D128" s="130"/>
      <c r="E128" s="25"/>
      <c r="F128" s="25"/>
      <c r="G128" s="25"/>
      <c r="H128" s="25"/>
    </row>
    <row r="129" spans="1:8" ht="18" customHeight="1" x14ac:dyDescent="0.25">
      <c r="A129" s="368" t="s">
        <v>699</v>
      </c>
      <c r="B129" s="368"/>
      <c r="C129" s="368"/>
      <c r="D129" s="368"/>
      <c r="E129" s="368"/>
      <c r="F129" s="368"/>
      <c r="G129" s="368"/>
      <c r="H129" s="368"/>
    </row>
  </sheetData>
  <mergeCells count="128">
    <mergeCell ref="A124:E124"/>
    <mergeCell ref="B125:D125"/>
    <mergeCell ref="E125:F125"/>
    <mergeCell ref="G125:H125"/>
    <mergeCell ref="A129:H129"/>
    <mergeCell ref="E126:G126"/>
    <mergeCell ref="E127:G127"/>
    <mergeCell ref="B63:F63"/>
    <mergeCell ref="B64:F64"/>
    <mergeCell ref="B65:F65"/>
    <mergeCell ref="B115:F115"/>
    <mergeCell ref="B66:F66"/>
    <mergeCell ref="B67:F67"/>
    <mergeCell ref="B68:F68"/>
    <mergeCell ref="B69:F69"/>
    <mergeCell ref="B70:F70"/>
    <mergeCell ref="B71:F71"/>
    <mergeCell ref="B72:F72"/>
    <mergeCell ref="B73:F73"/>
    <mergeCell ref="B74:F74"/>
    <mergeCell ref="B105:F105"/>
    <mergeCell ref="B106:F106"/>
    <mergeCell ref="B80:F80"/>
    <mergeCell ref="B81:F81"/>
    <mergeCell ref="B82:F82"/>
    <mergeCell ref="B84:F84"/>
    <mergeCell ref="A83:F83"/>
    <mergeCell ref="B75:F75"/>
    <mergeCell ref="B62:F62"/>
    <mergeCell ref="B51:F51"/>
    <mergeCell ref="B52:F52"/>
    <mergeCell ref="B53:F53"/>
    <mergeCell ref="B54:F54"/>
    <mergeCell ref="B55:F55"/>
    <mergeCell ref="B56:F56"/>
    <mergeCell ref="B57:F57"/>
    <mergeCell ref="B58:F58"/>
    <mergeCell ref="B59:F59"/>
    <mergeCell ref="B60:F60"/>
    <mergeCell ref="B61:F61"/>
    <mergeCell ref="B76:F76"/>
    <mergeCell ref="B77:F77"/>
    <mergeCell ref="B78:F78"/>
    <mergeCell ref="B79:F79"/>
    <mergeCell ref="B50:F50"/>
    <mergeCell ref="B39:F39"/>
    <mergeCell ref="B40:F40"/>
    <mergeCell ref="B41:F41"/>
    <mergeCell ref="B42:F42"/>
    <mergeCell ref="B43:F43"/>
    <mergeCell ref="B44:F44"/>
    <mergeCell ref="B45:F45"/>
    <mergeCell ref="B46:F46"/>
    <mergeCell ref="B47:F47"/>
    <mergeCell ref="B48:F48"/>
    <mergeCell ref="B49:F49"/>
    <mergeCell ref="B38:F38"/>
    <mergeCell ref="B28:F28"/>
    <mergeCell ref="B29:F29"/>
    <mergeCell ref="B30:F30"/>
    <mergeCell ref="B31:F31"/>
    <mergeCell ref="B32:F32"/>
    <mergeCell ref="B33:F33"/>
    <mergeCell ref="B34:F34"/>
    <mergeCell ref="B35:F35"/>
    <mergeCell ref="B36:F36"/>
    <mergeCell ref="B37:F37"/>
    <mergeCell ref="B27:F27"/>
    <mergeCell ref="B16:F16"/>
    <mergeCell ref="B17:F17"/>
    <mergeCell ref="B18:F18"/>
    <mergeCell ref="B19:F19"/>
    <mergeCell ref="B20:F20"/>
    <mergeCell ref="B21:F21"/>
    <mergeCell ref="B22:F22"/>
    <mergeCell ref="B23:F23"/>
    <mergeCell ref="B24:F24"/>
    <mergeCell ref="B25:F25"/>
    <mergeCell ref="B26:F26"/>
    <mergeCell ref="B15:F15"/>
    <mergeCell ref="A1:H1"/>
    <mergeCell ref="A2:H2"/>
    <mergeCell ref="A3:E3"/>
    <mergeCell ref="A4:H4"/>
    <mergeCell ref="A6:F8"/>
    <mergeCell ref="G6:H6"/>
    <mergeCell ref="G7:H7"/>
    <mergeCell ref="A10:F10"/>
    <mergeCell ref="A9:H9"/>
    <mergeCell ref="B11:F11"/>
    <mergeCell ref="B12:F12"/>
    <mergeCell ref="B13:F13"/>
    <mergeCell ref="B14:F14"/>
    <mergeCell ref="B104:F104"/>
    <mergeCell ref="B90:F90"/>
    <mergeCell ref="B91:F91"/>
    <mergeCell ref="B92:F92"/>
    <mergeCell ref="B93:F93"/>
    <mergeCell ref="B94:F94"/>
    <mergeCell ref="B85:F85"/>
    <mergeCell ref="B86:F86"/>
    <mergeCell ref="B87:F87"/>
    <mergeCell ref="B88:F88"/>
    <mergeCell ref="B89:F89"/>
    <mergeCell ref="B122:F122"/>
    <mergeCell ref="B116:F116"/>
    <mergeCell ref="B117:F117"/>
    <mergeCell ref="B118:F118"/>
    <mergeCell ref="B119:F119"/>
    <mergeCell ref="B120:F120"/>
    <mergeCell ref="B121:F121"/>
    <mergeCell ref="B95:F95"/>
    <mergeCell ref="B98:F98"/>
    <mergeCell ref="B99:F99"/>
    <mergeCell ref="B100:F100"/>
    <mergeCell ref="B101:F101"/>
    <mergeCell ref="B110:F110"/>
    <mergeCell ref="B111:F111"/>
    <mergeCell ref="B112:F112"/>
    <mergeCell ref="B113:F113"/>
    <mergeCell ref="B114:F114"/>
    <mergeCell ref="B96:F96"/>
    <mergeCell ref="B97:F97"/>
    <mergeCell ref="B107:F107"/>
    <mergeCell ref="B108:F108"/>
    <mergeCell ref="B109:F109"/>
    <mergeCell ref="B102:F102"/>
    <mergeCell ref="B103:F103"/>
  </mergeCells>
  <pageMargins left="0.59055118110236227" right="0.59055118110236227" top="0.59055118110236227" bottom="0.59055118110236227" header="0.31496062992125984" footer="0.11811023622047245"/>
  <pageSetup paperSize="9" scale="95" fitToHeight="0" orientation="portrait" r:id="rId1"/>
  <headerFooter differentFirst="1">
    <oddFooter>&amp;C&amp;"Arial,Normálne"&amp;8Strana &amp;P z &amp;N</oddFooter>
    <firstHeader>&amp;L&amp;"Arial Narrow,Tučné"&amp;10Príloha č. 7 SP - Špecifikácia predmetu zákazky pre časť č. 8</first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N29"/>
  <sheetViews>
    <sheetView workbookViewId="0">
      <selection activeCell="J13" sqref="J13"/>
    </sheetView>
  </sheetViews>
  <sheetFormatPr defaultRowHeight="15" x14ac:dyDescent="0.25"/>
  <cols>
    <col min="1" max="1" width="5.28515625" customWidth="1"/>
    <col min="2" max="2" width="16" customWidth="1"/>
    <col min="3" max="3" width="10" customWidth="1"/>
    <col min="4" max="4" width="10.140625" customWidth="1"/>
    <col min="5" max="5" width="19.140625" customWidth="1"/>
    <col min="6" max="6" width="19.28515625" customWidth="1"/>
    <col min="7" max="7" width="13.140625" customWidth="1"/>
    <col min="8" max="8" width="13.7109375" customWidth="1"/>
    <col min="9" max="11" width="12.7109375" customWidth="1"/>
    <col min="12" max="12" width="11.42578125" customWidth="1"/>
    <col min="13" max="14" width="12.7109375" customWidth="1"/>
  </cols>
  <sheetData>
    <row r="1" spans="1:14" ht="14.45" customHeight="1" x14ac:dyDescent="0.3">
      <c r="A1" s="435" t="s">
        <v>758</v>
      </c>
      <c r="B1" s="436"/>
      <c r="C1" s="436"/>
      <c r="D1" s="436"/>
      <c r="E1" s="436"/>
      <c r="F1" s="436"/>
      <c r="G1" s="436"/>
      <c r="H1" s="436"/>
      <c r="I1" s="436"/>
      <c r="J1" s="436"/>
      <c r="K1" s="436"/>
      <c r="L1" s="436"/>
      <c r="M1" s="54"/>
      <c r="N1" s="54"/>
    </row>
    <row r="2" spans="1:14" ht="16.5" x14ac:dyDescent="0.3">
      <c r="A2" s="54"/>
      <c r="B2" s="54"/>
      <c r="C2" s="54"/>
      <c r="D2" s="54"/>
      <c r="E2" s="54"/>
      <c r="F2" s="54"/>
      <c r="G2" s="54"/>
      <c r="H2" s="54"/>
      <c r="I2" s="54"/>
      <c r="J2" s="54"/>
      <c r="K2" s="54"/>
      <c r="L2" s="54"/>
      <c r="M2" s="54"/>
      <c r="N2" s="54"/>
    </row>
    <row r="3" spans="1:14" ht="16.5" x14ac:dyDescent="0.3">
      <c r="A3" s="432" t="s">
        <v>5</v>
      </c>
      <c r="B3" s="432"/>
      <c r="C3" s="85"/>
      <c r="D3" s="85"/>
      <c r="E3" s="86"/>
      <c r="F3" s="86"/>
      <c r="G3" s="86"/>
      <c r="H3" s="86"/>
      <c r="I3" s="86"/>
      <c r="J3" s="86"/>
      <c r="K3" s="54"/>
      <c r="L3" s="54"/>
      <c r="M3" s="54"/>
      <c r="N3" s="54"/>
    </row>
    <row r="4" spans="1:14" ht="16.5" x14ac:dyDescent="0.3">
      <c r="A4" s="433" t="s">
        <v>729</v>
      </c>
      <c r="B4" s="433"/>
      <c r="C4" s="433"/>
      <c r="D4" s="433"/>
      <c r="E4" s="433"/>
      <c r="F4" s="433"/>
      <c r="G4" s="433"/>
      <c r="H4" s="433"/>
      <c r="I4" s="433"/>
      <c r="J4" s="433"/>
      <c r="K4" s="54"/>
      <c r="L4" s="54"/>
      <c r="M4" s="54"/>
      <c r="N4" s="54"/>
    </row>
    <row r="5" spans="1:14" ht="16.5" x14ac:dyDescent="0.3">
      <c r="A5" s="434"/>
      <c r="B5" s="434"/>
      <c r="C5" s="434"/>
      <c r="D5" s="434"/>
      <c r="E5" s="434"/>
      <c r="F5" s="103"/>
      <c r="G5" s="54"/>
      <c r="H5" s="54"/>
      <c r="I5" s="54"/>
      <c r="J5" s="54"/>
      <c r="K5" s="54"/>
      <c r="L5" s="54"/>
      <c r="M5" s="54"/>
      <c r="N5" s="54"/>
    </row>
    <row r="6" spans="1:14" x14ac:dyDescent="0.25">
      <c r="A6" s="437" t="s">
        <v>60</v>
      </c>
      <c r="B6" s="437"/>
      <c r="C6" s="437"/>
      <c r="D6" s="437"/>
      <c r="E6" s="437"/>
      <c r="F6" s="437"/>
      <c r="G6" s="437"/>
      <c r="H6" s="437"/>
      <c r="I6" s="437"/>
      <c r="J6" s="437"/>
      <c r="K6" s="437"/>
      <c r="L6" s="437"/>
      <c r="M6" s="437"/>
      <c r="N6" s="437"/>
    </row>
    <row r="7" spans="1:14" x14ac:dyDescent="0.25">
      <c r="A7" s="56"/>
      <c r="B7" s="56"/>
      <c r="C7" s="56"/>
      <c r="D7" s="56"/>
      <c r="E7" s="56"/>
      <c r="F7" s="105"/>
      <c r="G7" s="56"/>
      <c r="H7" s="56"/>
      <c r="I7" s="56"/>
      <c r="J7" s="56"/>
      <c r="K7" s="56"/>
      <c r="L7" s="56"/>
      <c r="M7" s="57"/>
      <c r="N7" s="57"/>
    </row>
    <row r="8" spans="1:14" ht="20.25" customHeight="1" x14ac:dyDescent="0.25">
      <c r="A8" s="427" t="s">
        <v>21</v>
      </c>
      <c r="B8" s="428" t="s">
        <v>30</v>
      </c>
      <c r="C8" s="427" t="s">
        <v>72</v>
      </c>
      <c r="D8" s="429" t="s">
        <v>35</v>
      </c>
      <c r="E8" s="427" t="s">
        <v>93</v>
      </c>
      <c r="F8" s="430" t="s">
        <v>94</v>
      </c>
      <c r="G8" s="427" t="s">
        <v>36</v>
      </c>
      <c r="H8" s="427"/>
      <c r="I8" s="427"/>
      <c r="J8" s="427"/>
      <c r="K8" s="427" t="s">
        <v>37</v>
      </c>
      <c r="L8" s="427"/>
      <c r="M8" s="427"/>
      <c r="N8" s="427"/>
    </row>
    <row r="9" spans="1:14" ht="27" x14ac:dyDescent="0.25">
      <c r="A9" s="427"/>
      <c r="B9" s="428"/>
      <c r="C9" s="427"/>
      <c r="D9" s="429"/>
      <c r="E9" s="427"/>
      <c r="F9" s="431"/>
      <c r="G9" s="114" t="s">
        <v>38</v>
      </c>
      <c r="H9" s="114" t="s">
        <v>39</v>
      </c>
      <c r="I9" s="114" t="s">
        <v>746</v>
      </c>
      <c r="J9" s="114" t="s">
        <v>41</v>
      </c>
      <c r="K9" s="114" t="s">
        <v>38</v>
      </c>
      <c r="L9" s="114" t="s">
        <v>748</v>
      </c>
      <c r="M9" s="114" t="s">
        <v>43</v>
      </c>
      <c r="N9" s="114" t="s">
        <v>41</v>
      </c>
    </row>
    <row r="10" spans="1:14" x14ac:dyDescent="0.25">
      <c r="A10" s="59" t="s">
        <v>0</v>
      </c>
      <c r="B10" s="59" t="s">
        <v>1</v>
      </c>
      <c r="C10" s="59" t="s">
        <v>2</v>
      </c>
      <c r="D10" s="60" t="s">
        <v>3</v>
      </c>
      <c r="E10" s="59" t="s">
        <v>4</v>
      </c>
      <c r="F10" s="59" t="s">
        <v>92</v>
      </c>
      <c r="G10" s="59" t="s">
        <v>20</v>
      </c>
      <c r="H10" s="59" t="s">
        <v>29</v>
      </c>
      <c r="I10" s="59" t="s">
        <v>19</v>
      </c>
      <c r="J10" s="61" t="s">
        <v>18</v>
      </c>
      <c r="K10" s="59" t="s">
        <v>17</v>
      </c>
      <c r="L10" s="59" t="s">
        <v>16</v>
      </c>
      <c r="M10" s="59" t="s">
        <v>31</v>
      </c>
      <c r="N10" s="59" t="s">
        <v>32</v>
      </c>
    </row>
    <row r="11" spans="1:14" ht="41.25" thickBot="1" x14ac:dyDescent="0.3">
      <c r="A11" s="58" t="s">
        <v>0</v>
      </c>
      <c r="B11" s="116" t="s">
        <v>558</v>
      </c>
      <c r="C11" s="87" t="s">
        <v>50</v>
      </c>
      <c r="D11" s="88">
        <v>1</v>
      </c>
      <c r="E11" s="89"/>
      <c r="F11" s="89"/>
      <c r="G11" s="90">
        <v>0</v>
      </c>
      <c r="H11" s="91">
        <v>0</v>
      </c>
      <c r="I11" s="250">
        <f>G11*H11</f>
        <v>0</v>
      </c>
      <c r="J11" s="251">
        <f t="shared" ref="J11" si="0">G11+I11</f>
        <v>0</v>
      </c>
      <c r="K11" s="251">
        <f>G11*D11</f>
        <v>0</v>
      </c>
      <c r="L11" s="255">
        <f>H11</f>
        <v>0</v>
      </c>
      <c r="M11" s="250">
        <f>K11*L11</f>
        <v>0</v>
      </c>
      <c r="N11" s="256">
        <f>K11+M11</f>
        <v>0</v>
      </c>
    </row>
    <row r="12" spans="1:14" ht="24" customHeight="1" thickTop="1" thickBot="1" x14ac:dyDescent="0.3">
      <c r="A12" s="62"/>
      <c r="B12" s="63"/>
      <c r="C12" s="63"/>
      <c r="D12" s="63"/>
      <c r="E12" s="64"/>
      <c r="F12" s="64"/>
      <c r="G12" s="63"/>
      <c r="H12" s="63"/>
      <c r="I12" s="63"/>
      <c r="J12" s="63"/>
      <c r="K12" s="65"/>
      <c r="L12" s="65"/>
      <c r="M12" s="65"/>
      <c r="N12" s="257">
        <f>SUM(N11:N11)</f>
        <v>0</v>
      </c>
    </row>
    <row r="13" spans="1:14" ht="15" customHeight="1" thickTop="1" x14ac:dyDescent="0.25">
      <c r="A13" s="62"/>
      <c r="B13" s="63"/>
      <c r="C13" s="63"/>
      <c r="D13" s="63"/>
      <c r="E13" s="64"/>
      <c r="F13" s="64"/>
      <c r="G13" s="63"/>
      <c r="H13" s="63"/>
      <c r="I13" s="63"/>
      <c r="J13" s="63"/>
      <c r="K13" s="65"/>
      <c r="L13" s="65"/>
      <c r="M13" s="65"/>
      <c r="N13" s="162"/>
    </row>
    <row r="14" spans="1:14" x14ac:dyDescent="0.25">
      <c r="A14" s="153"/>
      <c r="B14" s="154"/>
      <c r="C14" s="155"/>
      <c r="D14" s="156"/>
      <c r="E14" s="157"/>
      <c r="F14" s="157"/>
      <c r="G14" s="158"/>
      <c r="H14" s="159"/>
      <c r="I14" s="160"/>
      <c r="J14" s="158"/>
      <c r="K14" s="158"/>
      <c r="L14" s="161"/>
      <c r="M14" s="160"/>
      <c r="N14" s="158"/>
    </row>
    <row r="15" spans="1:14" x14ac:dyDescent="0.25">
      <c r="A15" s="62"/>
      <c r="B15" s="63"/>
      <c r="C15" s="63"/>
      <c r="D15" s="63"/>
      <c r="E15" s="64"/>
      <c r="F15" s="64"/>
      <c r="G15" s="63"/>
      <c r="H15" s="63"/>
      <c r="I15" s="63"/>
      <c r="J15" s="63"/>
      <c r="K15" s="65"/>
      <c r="L15" s="65"/>
      <c r="M15" s="65"/>
      <c r="N15" s="65"/>
    </row>
    <row r="16" spans="1:14" x14ac:dyDescent="0.25">
      <c r="A16" s="62"/>
      <c r="B16" s="63"/>
      <c r="C16" s="63"/>
      <c r="D16" s="63"/>
      <c r="E16" s="64"/>
      <c r="F16" s="64"/>
      <c r="G16" s="63"/>
      <c r="H16" s="63"/>
      <c r="I16" s="63"/>
      <c r="J16" s="63"/>
      <c r="K16" s="65"/>
      <c r="L16" s="65"/>
      <c r="M16" s="65"/>
      <c r="N16" s="65"/>
    </row>
    <row r="17" spans="1:14" x14ac:dyDescent="0.25">
      <c r="A17" s="439" t="s">
        <v>7</v>
      </c>
      <c r="B17" s="439"/>
      <c r="C17" s="442"/>
      <c r="D17" s="443"/>
      <c r="E17" s="444"/>
      <c r="F17" s="115"/>
      <c r="G17" s="66"/>
      <c r="H17" s="66"/>
      <c r="I17" s="66"/>
      <c r="J17" s="66"/>
      <c r="K17" s="55"/>
      <c r="L17" s="55"/>
      <c r="M17" s="55"/>
      <c r="N17" s="55"/>
    </row>
    <row r="18" spans="1:14" x14ac:dyDescent="0.25">
      <c r="A18" s="440" t="s">
        <v>8</v>
      </c>
      <c r="B18" s="440"/>
      <c r="C18" s="443"/>
      <c r="D18" s="443"/>
      <c r="E18" s="444"/>
      <c r="F18" s="115"/>
      <c r="G18" s="66"/>
      <c r="H18" s="66"/>
      <c r="I18" s="66"/>
      <c r="J18" s="66"/>
      <c r="K18" s="66"/>
      <c r="L18" s="66"/>
      <c r="M18" s="66"/>
      <c r="N18" s="55"/>
    </row>
    <row r="19" spans="1:14" x14ac:dyDescent="0.25">
      <c r="A19" s="440" t="s">
        <v>9</v>
      </c>
      <c r="B19" s="440"/>
      <c r="C19" s="442"/>
      <c r="D19" s="443"/>
      <c r="E19" s="444"/>
      <c r="F19" s="115"/>
      <c r="G19" s="66"/>
      <c r="H19" s="66" t="s">
        <v>139</v>
      </c>
      <c r="I19" s="66"/>
      <c r="J19" s="66"/>
      <c r="K19" s="55"/>
      <c r="L19" s="55"/>
      <c r="M19" s="55"/>
      <c r="N19" s="55"/>
    </row>
    <row r="20" spans="1:14" x14ac:dyDescent="0.25">
      <c r="A20" s="440" t="s">
        <v>10</v>
      </c>
      <c r="B20" s="440"/>
      <c r="C20" s="445"/>
      <c r="D20" s="445"/>
      <c r="E20" s="446"/>
      <c r="F20" s="115"/>
      <c r="G20" s="66"/>
      <c r="H20" s="66"/>
      <c r="I20" s="140"/>
      <c r="J20" s="140"/>
      <c r="K20" s="141"/>
      <c r="L20" s="141"/>
      <c r="M20" s="55"/>
      <c r="N20" s="55"/>
    </row>
    <row r="21" spans="1:14" ht="16.5" x14ac:dyDescent="0.25">
      <c r="A21" s="55"/>
      <c r="B21" s="55"/>
      <c r="C21" s="55"/>
      <c r="D21" s="67"/>
      <c r="E21" s="68"/>
      <c r="F21" s="118"/>
      <c r="G21" s="55"/>
      <c r="H21" s="55"/>
      <c r="I21" s="139"/>
      <c r="J21" s="139"/>
      <c r="K21" s="142"/>
      <c r="L21" s="142"/>
      <c r="M21" s="55"/>
      <c r="N21" s="55"/>
    </row>
    <row r="22" spans="1:14" ht="16.5" x14ac:dyDescent="0.25">
      <c r="A22" s="55"/>
      <c r="B22" s="55"/>
      <c r="C22" s="69"/>
      <c r="D22" s="70"/>
      <c r="E22" s="70"/>
      <c r="F22" s="176" t="s">
        <v>140</v>
      </c>
      <c r="G22" s="447"/>
      <c r="H22" s="447"/>
      <c r="I22" s="139"/>
      <c r="J22" s="139"/>
      <c r="K22" s="142"/>
      <c r="L22" s="142"/>
      <c r="M22" s="70"/>
      <c r="N22" s="55"/>
    </row>
    <row r="23" spans="1:14" x14ac:dyDescent="0.25">
      <c r="A23" s="432" t="s">
        <v>135</v>
      </c>
      <c r="B23" s="432"/>
      <c r="C23" s="432"/>
      <c r="D23" s="432"/>
      <c r="E23" s="55"/>
      <c r="F23" s="183" t="s">
        <v>99</v>
      </c>
      <c r="G23" s="55"/>
      <c r="H23" s="55"/>
      <c r="I23" s="66"/>
      <c r="J23" s="66"/>
      <c r="K23" s="71"/>
      <c r="L23" s="71"/>
      <c r="M23" s="71"/>
      <c r="N23" s="71"/>
    </row>
    <row r="24" spans="1:14" x14ac:dyDescent="0.25">
      <c r="A24" s="441"/>
      <c r="B24" s="441"/>
      <c r="C24" s="137"/>
      <c r="D24" s="138"/>
      <c r="E24" s="138"/>
      <c r="F24" s="70"/>
      <c r="G24" s="70"/>
      <c r="H24" s="70"/>
      <c r="I24" s="55"/>
      <c r="J24" s="55"/>
      <c r="K24" s="72"/>
      <c r="L24" s="72"/>
      <c r="M24" s="72"/>
      <c r="N24" s="70"/>
    </row>
    <row r="25" spans="1:14" x14ac:dyDescent="0.25">
      <c r="A25" s="55"/>
      <c r="B25" s="73"/>
      <c r="C25" s="73"/>
      <c r="D25" s="73"/>
      <c r="E25" s="74"/>
      <c r="F25" s="74"/>
      <c r="G25" s="72"/>
      <c r="H25" s="75"/>
      <c r="I25" s="70"/>
      <c r="J25" s="70"/>
      <c r="K25" s="55"/>
      <c r="L25" s="55"/>
      <c r="M25" s="55"/>
      <c r="N25" s="55"/>
    </row>
    <row r="26" spans="1:14" x14ac:dyDescent="0.25">
      <c r="A26" s="76"/>
      <c r="B26" s="73" t="s">
        <v>44</v>
      </c>
      <c r="C26" s="73"/>
      <c r="D26" s="73"/>
      <c r="E26" s="74"/>
      <c r="F26" s="74"/>
      <c r="G26" s="72"/>
      <c r="H26" s="75"/>
      <c r="I26" s="70"/>
      <c r="J26" s="70"/>
      <c r="K26" s="55"/>
      <c r="L26" s="55"/>
      <c r="M26" s="55"/>
      <c r="N26" s="55"/>
    </row>
    <row r="27" spans="1:14" ht="10.9" customHeight="1" thickBot="1" x14ac:dyDescent="0.3">
      <c r="A27" s="55"/>
      <c r="B27" s="73"/>
      <c r="C27" s="73"/>
      <c r="D27" s="73"/>
      <c r="E27" s="74"/>
      <c r="F27" s="74"/>
      <c r="G27" s="72"/>
      <c r="H27" s="75"/>
      <c r="I27" s="70"/>
      <c r="J27" s="70"/>
      <c r="K27" s="55"/>
      <c r="L27" s="55"/>
      <c r="M27" s="55"/>
      <c r="N27" s="55"/>
    </row>
    <row r="28" spans="1:14" ht="15.75" thickBot="1" x14ac:dyDescent="0.3">
      <c r="A28" s="163"/>
      <c r="B28" s="77" t="s">
        <v>51</v>
      </c>
      <c r="C28" s="73"/>
      <c r="D28" s="73"/>
      <c r="E28" s="74"/>
      <c r="F28" s="74"/>
      <c r="G28" s="72"/>
      <c r="H28" s="75"/>
      <c r="I28" s="70"/>
      <c r="J28" s="70"/>
      <c r="K28" s="55"/>
      <c r="L28" s="55"/>
      <c r="M28" s="55"/>
      <c r="N28" s="55"/>
    </row>
    <row r="29" spans="1:14" x14ac:dyDescent="0.25">
      <c r="A29" s="438"/>
      <c r="B29" s="438"/>
      <c r="C29" s="438"/>
      <c r="D29" s="438"/>
      <c r="E29" s="438"/>
      <c r="F29" s="438"/>
      <c r="G29" s="438"/>
      <c r="H29" s="438"/>
      <c r="I29" s="438"/>
      <c r="J29" s="438"/>
      <c r="K29" s="55"/>
      <c r="L29" s="55"/>
      <c r="M29" s="55"/>
      <c r="N29" s="55"/>
    </row>
  </sheetData>
  <mergeCells count="25">
    <mergeCell ref="A29:J29"/>
    <mergeCell ref="A17:B17"/>
    <mergeCell ref="A18:B18"/>
    <mergeCell ref="A19:B19"/>
    <mergeCell ref="A20:B20"/>
    <mergeCell ref="A24:B24"/>
    <mergeCell ref="C17:E17"/>
    <mergeCell ref="C18:E18"/>
    <mergeCell ref="C19:E19"/>
    <mergeCell ref="C20:E20"/>
    <mergeCell ref="G22:H22"/>
    <mergeCell ref="A23:D23"/>
    <mergeCell ref="A3:B3"/>
    <mergeCell ref="A4:J4"/>
    <mergeCell ref="A5:E5"/>
    <mergeCell ref="A1:L1"/>
    <mergeCell ref="A6:N6"/>
    <mergeCell ref="E8:E9"/>
    <mergeCell ref="G8:J8"/>
    <mergeCell ref="K8:N8"/>
    <mergeCell ref="A8:A9"/>
    <mergeCell ref="B8:B9"/>
    <mergeCell ref="C8:C9"/>
    <mergeCell ref="D8:D9"/>
    <mergeCell ref="F8:F9"/>
  </mergeCells>
  <conditionalFormatting sqref="C17:C20">
    <cfRule type="containsBlanks" dxfId="7" priority="3">
      <formula>LEN(TRIM(C17))=0</formula>
    </cfRule>
  </conditionalFormatting>
  <pageMargins left="0.7" right="0.7" top="0.75" bottom="0.75" header="0.3" footer="0.3"/>
  <pageSetup paperSize="9" scale="7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518D8-89AB-496C-8822-66F2D5F495DE}">
  <sheetPr>
    <tabColor rgb="FF7030A0"/>
    <pageSetUpPr fitToPage="1"/>
  </sheetPr>
  <dimension ref="A1:N48"/>
  <sheetViews>
    <sheetView workbookViewId="0">
      <selection sqref="A1:L1"/>
    </sheetView>
  </sheetViews>
  <sheetFormatPr defaultRowHeight="15" x14ac:dyDescent="0.25"/>
  <cols>
    <col min="1" max="1" width="5.28515625" customWidth="1"/>
    <col min="2" max="2" width="22.140625" customWidth="1"/>
    <col min="3" max="3" width="10" customWidth="1"/>
    <col min="4" max="4" width="16.140625" customWidth="1"/>
    <col min="5" max="5" width="16.7109375" customWidth="1"/>
    <col min="6" max="6" width="17.28515625" customWidth="1"/>
    <col min="7" max="7" width="13.140625" customWidth="1"/>
    <col min="8" max="8" width="13.7109375" customWidth="1"/>
    <col min="9" max="14" width="12.7109375" customWidth="1"/>
  </cols>
  <sheetData>
    <row r="1" spans="1:14" ht="14.45" customHeight="1" x14ac:dyDescent="0.3">
      <c r="A1" s="435" t="s">
        <v>758</v>
      </c>
      <c r="B1" s="436"/>
      <c r="C1" s="436"/>
      <c r="D1" s="436"/>
      <c r="E1" s="436"/>
      <c r="F1" s="436"/>
      <c r="G1" s="436"/>
      <c r="H1" s="436"/>
      <c r="I1" s="436"/>
      <c r="J1" s="436"/>
      <c r="K1" s="436"/>
      <c r="L1" s="436"/>
      <c r="M1" s="54"/>
      <c r="N1" s="54"/>
    </row>
    <row r="2" spans="1:14" ht="16.5" x14ac:dyDescent="0.3">
      <c r="A2" s="54"/>
      <c r="B2" s="54"/>
      <c r="C2" s="54"/>
      <c r="D2" s="54"/>
      <c r="E2" s="54"/>
      <c r="F2" s="54"/>
      <c r="G2" s="54"/>
      <c r="H2" s="54"/>
      <c r="I2" s="54"/>
      <c r="J2" s="54"/>
      <c r="K2" s="54"/>
      <c r="L2" s="54"/>
      <c r="M2" s="54"/>
      <c r="N2" s="54"/>
    </row>
    <row r="3" spans="1:14" ht="16.5" x14ac:dyDescent="0.3">
      <c r="A3" s="432" t="s">
        <v>5</v>
      </c>
      <c r="B3" s="432"/>
      <c r="C3" s="85"/>
      <c r="D3" s="85"/>
      <c r="E3" s="86"/>
      <c r="F3" s="86"/>
      <c r="G3" s="86"/>
      <c r="H3" s="86"/>
      <c r="I3" s="86"/>
      <c r="J3" s="86"/>
      <c r="K3" s="54"/>
      <c r="L3" s="54"/>
      <c r="M3" s="54"/>
      <c r="N3" s="54"/>
    </row>
    <row r="4" spans="1:14" ht="16.5" x14ac:dyDescent="0.3">
      <c r="A4" s="433" t="s">
        <v>730</v>
      </c>
      <c r="B4" s="433"/>
      <c r="C4" s="433"/>
      <c r="D4" s="433"/>
      <c r="E4" s="433"/>
      <c r="F4" s="433"/>
      <c r="G4" s="433"/>
      <c r="H4" s="433"/>
      <c r="I4" s="433"/>
      <c r="J4" s="433"/>
      <c r="K4" s="54"/>
      <c r="L4" s="54"/>
      <c r="M4" s="54"/>
      <c r="N4" s="54"/>
    </row>
    <row r="5" spans="1:14" ht="16.5" x14ac:dyDescent="0.3">
      <c r="A5" s="434"/>
      <c r="B5" s="434"/>
      <c r="C5" s="434"/>
      <c r="D5" s="434"/>
      <c r="E5" s="434"/>
      <c r="F5" s="103"/>
      <c r="G5" s="54"/>
      <c r="H5" s="54"/>
      <c r="I5" s="54"/>
      <c r="J5" s="54"/>
      <c r="K5" s="54"/>
      <c r="L5" s="54"/>
      <c r="M5" s="54"/>
      <c r="N5" s="54"/>
    </row>
    <row r="6" spans="1:14" ht="16.5" x14ac:dyDescent="0.3">
      <c r="A6" s="189"/>
      <c r="B6" s="189"/>
      <c r="C6" s="189"/>
      <c r="D6" s="189"/>
      <c r="E6" s="189"/>
      <c r="F6" s="189"/>
      <c r="G6" s="54"/>
      <c r="H6" s="54"/>
      <c r="I6" s="54"/>
      <c r="J6" s="54"/>
      <c r="K6" s="54"/>
      <c r="L6" s="54"/>
      <c r="M6" s="54"/>
      <c r="N6" s="54"/>
    </row>
    <row r="7" spans="1:14" x14ac:dyDescent="0.25">
      <c r="A7" s="437" t="s">
        <v>60</v>
      </c>
      <c r="B7" s="437"/>
      <c r="C7" s="437"/>
      <c r="D7" s="437"/>
      <c r="E7" s="437"/>
      <c r="F7" s="437"/>
      <c r="G7" s="437"/>
      <c r="H7" s="437"/>
      <c r="I7" s="437"/>
      <c r="J7" s="437"/>
      <c r="K7" s="437"/>
      <c r="L7" s="437"/>
      <c r="M7" s="437"/>
      <c r="N7" s="437"/>
    </row>
    <row r="8" spans="1:14" x14ac:dyDescent="0.25">
      <c r="A8" s="56"/>
      <c r="B8" s="56"/>
      <c r="C8" s="56"/>
      <c r="D8" s="56"/>
      <c r="E8" s="56"/>
      <c r="F8" s="105"/>
      <c r="G8" s="56"/>
      <c r="H8" s="56"/>
      <c r="I8" s="56"/>
      <c r="J8" s="56"/>
      <c r="K8" s="56"/>
      <c r="L8" s="56"/>
      <c r="M8" s="57"/>
      <c r="N8" s="57"/>
    </row>
    <row r="9" spans="1:14" x14ac:dyDescent="0.25">
      <c r="A9" s="427" t="s">
        <v>21</v>
      </c>
      <c r="B9" s="428" t="s">
        <v>30</v>
      </c>
      <c r="C9" s="427" t="s">
        <v>72</v>
      </c>
      <c r="D9" s="429" t="s">
        <v>35</v>
      </c>
      <c r="E9" s="427" t="s">
        <v>93</v>
      </c>
      <c r="F9" s="430" t="s">
        <v>94</v>
      </c>
      <c r="G9" s="427" t="s">
        <v>36</v>
      </c>
      <c r="H9" s="427"/>
      <c r="I9" s="427"/>
      <c r="J9" s="427"/>
      <c r="K9" s="427" t="s">
        <v>37</v>
      </c>
      <c r="L9" s="427"/>
      <c r="M9" s="427"/>
      <c r="N9" s="427"/>
    </row>
    <row r="10" spans="1:14" ht="27" x14ac:dyDescent="0.25">
      <c r="A10" s="427"/>
      <c r="B10" s="428"/>
      <c r="C10" s="427"/>
      <c r="D10" s="429"/>
      <c r="E10" s="427"/>
      <c r="F10" s="431"/>
      <c r="G10" s="114" t="s">
        <v>38</v>
      </c>
      <c r="H10" s="114" t="s">
        <v>39</v>
      </c>
      <c r="I10" s="114" t="s">
        <v>746</v>
      </c>
      <c r="J10" s="114" t="s">
        <v>41</v>
      </c>
      <c r="K10" s="114" t="s">
        <v>38</v>
      </c>
      <c r="L10" s="114" t="s">
        <v>42</v>
      </c>
      <c r="M10" s="114" t="s">
        <v>747</v>
      </c>
      <c r="N10" s="114" t="s">
        <v>41</v>
      </c>
    </row>
    <row r="11" spans="1:14" x14ac:dyDescent="0.25">
      <c r="A11" s="59" t="s">
        <v>0</v>
      </c>
      <c r="B11" s="59" t="s">
        <v>1</v>
      </c>
      <c r="C11" s="59" t="s">
        <v>2</v>
      </c>
      <c r="D11" s="60" t="s">
        <v>3</v>
      </c>
      <c r="E11" s="59" t="s">
        <v>4</v>
      </c>
      <c r="F11" s="59" t="s">
        <v>92</v>
      </c>
      <c r="G11" s="59" t="s">
        <v>20</v>
      </c>
      <c r="H11" s="59" t="s">
        <v>29</v>
      </c>
      <c r="I11" s="59" t="s">
        <v>19</v>
      </c>
      <c r="J11" s="61" t="s">
        <v>18</v>
      </c>
      <c r="K11" s="59" t="s">
        <v>17</v>
      </c>
      <c r="L11" s="59" t="s">
        <v>16</v>
      </c>
      <c r="M11" s="59" t="s">
        <v>31</v>
      </c>
      <c r="N11" s="59" t="s">
        <v>32</v>
      </c>
    </row>
    <row r="12" spans="1:14" ht="31.15" customHeight="1" thickBot="1" x14ac:dyDescent="0.3">
      <c r="A12" s="58" t="s">
        <v>0</v>
      </c>
      <c r="B12" s="116" t="s">
        <v>577</v>
      </c>
      <c r="C12" s="87" t="s">
        <v>687</v>
      </c>
      <c r="D12" s="88">
        <v>1</v>
      </c>
      <c r="E12" s="89"/>
      <c r="F12" s="89"/>
      <c r="G12" s="90">
        <v>0</v>
      </c>
      <c r="H12" s="91">
        <v>0</v>
      </c>
      <c r="I12" s="250">
        <f>G12*H12</f>
        <v>0</v>
      </c>
      <c r="J12" s="251">
        <f t="shared" ref="J12" si="0">G12+I12</f>
        <v>0</v>
      </c>
      <c r="K12" s="251">
        <f>G12*D12</f>
        <v>0</v>
      </c>
      <c r="L12" s="255">
        <f>H12</f>
        <v>0</v>
      </c>
      <c r="M12" s="251">
        <f>K12*L12</f>
        <v>0</v>
      </c>
      <c r="N12" s="256">
        <f>K12+M12</f>
        <v>0</v>
      </c>
    </row>
    <row r="13" spans="1:14" ht="24" customHeight="1" thickTop="1" thickBot="1" x14ac:dyDescent="0.3">
      <c r="A13" s="62"/>
      <c r="B13" s="63"/>
      <c r="C13" s="63"/>
      <c r="D13" s="63"/>
      <c r="E13" s="64"/>
      <c r="F13" s="64"/>
      <c r="G13" s="63"/>
      <c r="H13" s="63"/>
      <c r="I13" s="63"/>
      <c r="J13" s="63"/>
      <c r="K13" s="65"/>
      <c r="L13" s="65"/>
      <c r="M13" s="65"/>
      <c r="N13" s="258">
        <f>SUM(N12:N12)</f>
        <v>0</v>
      </c>
    </row>
    <row r="14" spans="1:14" ht="24" customHeight="1" x14ac:dyDescent="0.25">
      <c r="A14" s="456" t="s">
        <v>559</v>
      </c>
      <c r="B14" s="456"/>
      <c r="C14" s="456"/>
      <c r="D14" s="456"/>
      <c r="E14" s="64"/>
      <c r="F14" s="64"/>
      <c r="G14" s="63"/>
      <c r="H14" s="63"/>
      <c r="I14" s="63"/>
      <c r="J14" s="63"/>
      <c r="K14" s="65"/>
      <c r="L14" s="65"/>
      <c r="M14" s="65"/>
      <c r="N14" s="162"/>
    </row>
    <row r="15" spans="1:14" ht="24" customHeight="1" x14ac:dyDescent="0.25">
      <c r="A15" s="457" t="s">
        <v>580</v>
      </c>
      <c r="B15" s="458" t="s">
        <v>30</v>
      </c>
      <c r="C15" s="459"/>
      <c r="D15" s="460"/>
      <c r="E15" s="454" t="s">
        <v>579</v>
      </c>
      <c r="F15" s="454" t="s">
        <v>578</v>
      </c>
      <c r="G15" s="455" t="s">
        <v>36</v>
      </c>
      <c r="H15" s="455"/>
      <c r="I15" s="455"/>
      <c r="J15" s="455"/>
      <c r="K15" s="455" t="s">
        <v>37</v>
      </c>
      <c r="L15" s="455"/>
      <c r="M15" s="455"/>
      <c r="N15" s="455"/>
    </row>
    <row r="16" spans="1:14" ht="24" customHeight="1" x14ac:dyDescent="0.25">
      <c r="A16" s="457"/>
      <c r="B16" s="461"/>
      <c r="C16" s="462"/>
      <c r="D16" s="463"/>
      <c r="E16" s="454"/>
      <c r="F16" s="454"/>
      <c r="G16" s="233" t="s">
        <v>38</v>
      </c>
      <c r="H16" s="233" t="s">
        <v>39</v>
      </c>
      <c r="I16" s="233" t="s">
        <v>40</v>
      </c>
      <c r="J16" s="233" t="s">
        <v>41</v>
      </c>
      <c r="K16" s="233" t="s">
        <v>38</v>
      </c>
      <c r="L16" s="233" t="s">
        <v>143</v>
      </c>
      <c r="M16" s="233" t="s">
        <v>43</v>
      </c>
      <c r="N16" s="233" t="s">
        <v>41</v>
      </c>
    </row>
    <row r="17" spans="1:14" ht="24" customHeight="1" x14ac:dyDescent="0.25">
      <c r="A17" s="219" t="s">
        <v>0</v>
      </c>
      <c r="B17" s="464" t="s">
        <v>561</v>
      </c>
      <c r="C17" s="465"/>
      <c r="D17" s="466"/>
      <c r="E17" s="212" t="s">
        <v>50</v>
      </c>
      <c r="F17" s="212">
        <v>1</v>
      </c>
      <c r="G17" s="213">
        <v>0</v>
      </c>
      <c r="H17" s="214">
        <v>0</v>
      </c>
      <c r="I17" s="259">
        <f>G17*H17</f>
        <v>0</v>
      </c>
      <c r="J17" s="247">
        <f t="shared" ref="J17:J31" si="1">G17+I17</f>
        <v>0</v>
      </c>
      <c r="K17" s="247">
        <f>G17*F17</f>
        <v>0</v>
      </c>
      <c r="L17" s="260">
        <f>H17</f>
        <v>0</v>
      </c>
      <c r="M17" s="259">
        <f>K17*L17</f>
        <v>0</v>
      </c>
      <c r="N17" s="247">
        <f>K17+M17</f>
        <v>0</v>
      </c>
    </row>
    <row r="18" spans="1:14" ht="21.75" customHeight="1" x14ac:dyDescent="0.25">
      <c r="A18" s="219" t="s">
        <v>1</v>
      </c>
      <c r="B18" s="451" t="s">
        <v>562</v>
      </c>
      <c r="C18" s="452"/>
      <c r="D18" s="453"/>
      <c r="E18" s="212" t="s">
        <v>50</v>
      </c>
      <c r="F18" s="212">
        <v>1</v>
      </c>
      <c r="G18" s="213">
        <v>0</v>
      </c>
      <c r="H18" s="214">
        <v>0</v>
      </c>
      <c r="I18" s="259">
        <f t="shared" ref="I18:I31" si="2">G18*H18</f>
        <v>0</v>
      </c>
      <c r="J18" s="247">
        <f t="shared" si="1"/>
        <v>0</v>
      </c>
      <c r="K18" s="247">
        <f t="shared" ref="K18:K31" si="3">G18*F18</f>
        <v>0</v>
      </c>
      <c r="L18" s="260">
        <f t="shared" ref="L18:L31" si="4">H18</f>
        <v>0</v>
      </c>
      <c r="M18" s="259">
        <f t="shared" ref="M18:M31" si="5">K18*L18</f>
        <v>0</v>
      </c>
      <c r="N18" s="247">
        <f t="shared" ref="N18:N31" si="6">K18+M18</f>
        <v>0</v>
      </c>
    </row>
    <row r="19" spans="1:14" ht="24" customHeight="1" x14ac:dyDescent="0.25">
      <c r="A19" s="219" t="s">
        <v>2</v>
      </c>
      <c r="B19" s="451" t="s">
        <v>563</v>
      </c>
      <c r="C19" s="452"/>
      <c r="D19" s="453"/>
      <c r="E19" s="212" t="s">
        <v>50</v>
      </c>
      <c r="F19" s="212">
        <v>1</v>
      </c>
      <c r="G19" s="213">
        <v>0</v>
      </c>
      <c r="H19" s="214">
        <v>0</v>
      </c>
      <c r="I19" s="259">
        <f t="shared" si="2"/>
        <v>0</v>
      </c>
      <c r="J19" s="247">
        <f t="shared" si="1"/>
        <v>0</v>
      </c>
      <c r="K19" s="247">
        <f t="shared" si="3"/>
        <v>0</v>
      </c>
      <c r="L19" s="260">
        <f t="shared" si="4"/>
        <v>0</v>
      </c>
      <c r="M19" s="259">
        <f t="shared" si="5"/>
        <v>0</v>
      </c>
      <c r="N19" s="247">
        <f t="shared" si="6"/>
        <v>0</v>
      </c>
    </row>
    <row r="20" spans="1:14" ht="24" customHeight="1" x14ac:dyDescent="0.25">
      <c r="A20" s="219" t="s">
        <v>3</v>
      </c>
      <c r="B20" s="451" t="s">
        <v>564</v>
      </c>
      <c r="C20" s="452"/>
      <c r="D20" s="453"/>
      <c r="E20" s="212" t="s">
        <v>50</v>
      </c>
      <c r="F20" s="212">
        <v>1</v>
      </c>
      <c r="G20" s="213">
        <v>0</v>
      </c>
      <c r="H20" s="214">
        <v>0</v>
      </c>
      <c r="I20" s="259">
        <f t="shared" si="2"/>
        <v>0</v>
      </c>
      <c r="J20" s="247">
        <f t="shared" si="1"/>
        <v>0</v>
      </c>
      <c r="K20" s="247">
        <f t="shared" si="3"/>
        <v>0</v>
      </c>
      <c r="L20" s="260">
        <f t="shared" si="4"/>
        <v>0</v>
      </c>
      <c r="M20" s="259">
        <f t="shared" si="5"/>
        <v>0</v>
      </c>
      <c r="N20" s="247">
        <f t="shared" si="6"/>
        <v>0</v>
      </c>
    </row>
    <row r="21" spans="1:14" ht="24" customHeight="1" x14ac:dyDescent="0.25">
      <c r="A21" s="219" t="s">
        <v>4</v>
      </c>
      <c r="B21" s="451" t="s">
        <v>565</v>
      </c>
      <c r="C21" s="452"/>
      <c r="D21" s="453"/>
      <c r="E21" s="212" t="s">
        <v>50</v>
      </c>
      <c r="F21" s="212">
        <v>1</v>
      </c>
      <c r="G21" s="213">
        <v>0</v>
      </c>
      <c r="H21" s="214">
        <v>0</v>
      </c>
      <c r="I21" s="259">
        <f t="shared" si="2"/>
        <v>0</v>
      </c>
      <c r="J21" s="247">
        <f t="shared" si="1"/>
        <v>0</v>
      </c>
      <c r="K21" s="247">
        <f t="shared" si="3"/>
        <v>0</v>
      </c>
      <c r="L21" s="260">
        <f t="shared" si="4"/>
        <v>0</v>
      </c>
      <c r="M21" s="259">
        <f t="shared" si="5"/>
        <v>0</v>
      </c>
      <c r="N21" s="247">
        <f t="shared" si="6"/>
        <v>0</v>
      </c>
    </row>
    <row r="22" spans="1:14" ht="19.5" customHeight="1" x14ac:dyDescent="0.25">
      <c r="A22" s="219" t="s">
        <v>92</v>
      </c>
      <c r="B22" s="448" t="s">
        <v>566</v>
      </c>
      <c r="C22" s="449"/>
      <c r="D22" s="450"/>
      <c r="E22" s="217" t="s">
        <v>567</v>
      </c>
      <c r="F22" s="217">
        <v>1</v>
      </c>
      <c r="G22" s="213">
        <v>0</v>
      </c>
      <c r="H22" s="214">
        <v>0</v>
      </c>
      <c r="I22" s="259">
        <f t="shared" si="2"/>
        <v>0</v>
      </c>
      <c r="J22" s="247">
        <f t="shared" si="1"/>
        <v>0</v>
      </c>
      <c r="K22" s="247">
        <f t="shared" si="3"/>
        <v>0</v>
      </c>
      <c r="L22" s="260">
        <f t="shared" si="4"/>
        <v>0</v>
      </c>
      <c r="M22" s="259">
        <f t="shared" si="5"/>
        <v>0</v>
      </c>
      <c r="N22" s="247">
        <f t="shared" si="6"/>
        <v>0</v>
      </c>
    </row>
    <row r="23" spans="1:14" ht="21" customHeight="1" x14ac:dyDescent="0.25">
      <c r="A23" s="219" t="s">
        <v>20</v>
      </c>
      <c r="B23" s="448" t="s">
        <v>568</v>
      </c>
      <c r="C23" s="449"/>
      <c r="D23" s="450"/>
      <c r="E23" s="217" t="s">
        <v>50</v>
      </c>
      <c r="F23" s="217">
        <v>1</v>
      </c>
      <c r="G23" s="213">
        <v>0</v>
      </c>
      <c r="H23" s="214">
        <v>0</v>
      </c>
      <c r="I23" s="259">
        <f t="shared" si="2"/>
        <v>0</v>
      </c>
      <c r="J23" s="247">
        <f t="shared" si="1"/>
        <v>0</v>
      </c>
      <c r="K23" s="247">
        <f t="shared" si="3"/>
        <v>0</v>
      </c>
      <c r="L23" s="260">
        <f t="shared" si="4"/>
        <v>0</v>
      </c>
      <c r="M23" s="259">
        <f t="shared" si="5"/>
        <v>0</v>
      </c>
      <c r="N23" s="247">
        <f t="shared" si="6"/>
        <v>0</v>
      </c>
    </row>
    <row r="24" spans="1:14" ht="24" customHeight="1" x14ac:dyDescent="0.25">
      <c r="A24" s="219" t="s">
        <v>29</v>
      </c>
      <c r="B24" s="448" t="s">
        <v>569</v>
      </c>
      <c r="C24" s="449"/>
      <c r="D24" s="450"/>
      <c r="E24" s="217" t="s">
        <v>50</v>
      </c>
      <c r="F24" s="217">
        <v>1</v>
      </c>
      <c r="G24" s="213">
        <v>0</v>
      </c>
      <c r="H24" s="214">
        <v>0</v>
      </c>
      <c r="I24" s="259">
        <f t="shared" si="2"/>
        <v>0</v>
      </c>
      <c r="J24" s="247">
        <f t="shared" si="1"/>
        <v>0</v>
      </c>
      <c r="K24" s="247">
        <f t="shared" si="3"/>
        <v>0</v>
      </c>
      <c r="L24" s="260">
        <f t="shared" si="4"/>
        <v>0</v>
      </c>
      <c r="M24" s="259">
        <f t="shared" si="5"/>
        <v>0</v>
      </c>
      <c r="N24" s="247">
        <f t="shared" si="6"/>
        <v>0</v>
      </c>
    </row>
    <row r="25" spans="1:14" ht="24" customHeight="1" x14ac:dyDescent="0.25">
      <c r="A25" s="219" t="s">
        <v>19</v>
      </c>
      <c r="B25" s="448" t="s">
        <v>570</v>
      </c>
      <c r="C25" s="449"/>
      <c r="D25" s="450"/>
      <c r="E25" s="217" t="s">
        <v>50</v>
      </c>
      <c r="F25" s="217">
        <v>1</v>
      </c>
      <c r="G25" s="213">
        <v>0</v>
      </c>
      <c r="H25" s="214">
        <v>0</v>
      </c>
      <c r="I25" s="259">
        <f t="shared" si="2"/>
        <v>0</v>
      </c>
      <c r="J25" s="247">
        <f t="shared" si="1"/>
        <v>0</v>
      </c>
      <c r="K25" s="247">
        <f t="shared" si="3"/>
        <v>0</v>
      </c>
      <c r="L25" s="260">
        <f t="shared" si="4"/>
        <v>0</v>
      </c>
      <c r="M25" s="259">
        <f t="shared" si="5"/>
        <v>0</v>
      </c>
      <c r="N25" s="247">
        <f t="shared" si="6"/>
        <v>0</v>
      </c>
    </row>
    <row r="26" spans="1:14" ht="24" customHeight="1" x14ac:dyDescent="0.25">
      <c r="A26" s="219" t="s">
        <v>18</v>
      </c>
      <c r="B26" s="448" t="s">
        <v>571</v>
      </c>
      <c r="C26" s="449"/>
      <c r="D26" s="450"/>
      <c r="E26" s="217" t="s">
        <v>50</v>
      </c>
      <c r="F26" s="217">
        <v>1</v>
      </c>
      <c r="G26" s="213">
        <v>0</v>
      </c>
      <c r="H26" s="214">
        <v>0</v>
      </c>
      <c r="I26" s="259">
        <f t="shared" si="2"/>
        <v>0</v>
      </c>
      <c r="J26" s="247">
        <f t="shared" si="1"/>
        <v>0</v>
      </c>
      <c r="K26" s="247">
        <f t="shared" si="3"/>
        <v>0</v>
      </c>
      <c r="L26" s="260">
        <f t="shared" si="4"/>
        <v>0</v>
      </c>
      <c r="M26" s="259">
        <f t="shared" si="5"/>
        <v>0</v>
      </c>
      <c r="N26" s="247">
        <f t="shared" si="6"/>
        <v>0</v>
      </c>
    </row>
    <row r="27" spans="1:14" ht="24" customHeight="1" x14ac:dyDescent="0.25">
      <c r="A27" s="219" t="s">
        <v>17</v>
      </c>
      <c r="B27" s="448" t="s">
        <v>572</v>
      </c>
      <c r="C27" s="449"/>
      <c r="D27" s="450"/>
      <c r="E27" s="217" t="s">
        <v>50</v>
      </c>
      <c r="F27" s="217">
        <v>1</v>
      </c>
      <c r="G27" s="213">
        <v>0</v>
      </c>
      <c r="H27" s="214">
        <v>0</v>
      </c>
      <c r="I27" s="259">
        <f t="shared" si="2"/>
        <v>0</v>
      </c>
      <c r="J27" s="247">
        <f t="shared" si="1"/>
        <v>0</v>
      </c>
      <c r="K27" s="247">
        <f t="shared" si="3"/>
        <v>0</v>
      </c>
      <c r="L27" s="260">
        <f t="shared" si="4"/>
        <v>0</v>
      </c>
      <c r="M27" s="259">
        <f t="shared" si="5"/>
        <v>0</v>
      </c>
      <c r="N27" s="247">
        <f t="shared" si="6"/>
        <v>0</v>
      </c>
    </row>
    <row r="28" spans="1:14" ht="21.75" customHeight="1" x14ac:dyDescent="0.25">
      <c r="A28" s="219" t="s">
        <v>16</v>
      </c>
      <c r="B28" s="448" t="s">
        <v>573</v>
      </c>
      <c r="C28" s="449"/>
      <c r="D28" s="450"/>
      <c r="E28" s="217" t="s">
        <v>50</v>
      </c>
      <c r="F28" s="217">
        <v>1</v>
      </c>
      <c r="G28" s="213">
        <v>0</v>
      </c>
      <c r="H28" s="214">
        <v>0</v>
      </c>
      <c r="I28" s="259">
        <f t="shared" si="2"/>
        <v>0</v>
      </c>
      <c r="J28" s="247">
        <f t="shared" si="1"/>
        <v>0</v>
      </c>
      <c r="K28" s="247">
        <f t="shared" si="3"/>
        <v>0</v>
      </c>
      <c r="L28" s="260">
        <f t="shared" si="4"/>
        <v>0</v>
      </c>
      <c r="M28" s="259">
        <f t="shared" si="5"/>
        <v>0</v>
      </c>
      <c r="N28" s="247">
        <f t="shared" si="6"/>
        <v>0</v>
      </c>
    </row>
    <row r="29" spans="1:14" ht="19.5" customHeight="1" x14ac:dyDescent="0.25">
      <c r="A29" s="219" t="s">
        <v>31</v>
      </c>
      <c r="B29" s="448" t="s">
        <v>574</v>
      </c>
      <c r="C29" s="449"/>
      <c r="D29" s="450"/>
      <c r="E29" s="217" t="s">
        <v>50</v>
      </c>
      <c r="F29" s="217">
        <v>4</v>
      </c>
      <c r="G29" s="213">
        <v>0</v>
      </c>
      <c r="H29" s="214">
        <v>0</v>
      </c>
      <c r="I29" s="259">
        <f t="shared" si="2"/>
        <v>0</v>
      </c>
      <c r="J29" s="247">
        <f t="shared" si="1"/>
        <v>0</v>
      </c>
      <c r="K29" s="247">
        <f t="shared" si="3"/>
        <v>0</v>
      </c>
      <c r="L29" s="260">
        <f t="shared" si="4"/>
        <v>0</v>
      </c>
      <c r="M29" s="259">
        <f t="shared" si="5"/>
        <v>0</v>
      </c>
      <c r="N29" s="247">
        <f t="shared" si="6"/>
        <v>0</v>
      </c>
    </row>
    <row r="30" spans="1:14" ht="24" customHeight="1" x14ac:dyDescent="0.25">
      <c r="A30" s="219" t="s">
        <v>32</v>
      </c>
      <c r="B30" s="448" t="s">
        <v>575</v>
      </c>
      <c r="C30" s="449"/>
      <c r="D30" s="450"/>
      <c r="E30" s="217" t="s">
        <v>50</v>
      </c>
      <c r="F30" s="217">
        <v>2</v>
      </c>
      <c r="G30" s="213">
        <v>0</v>
      </c>
      <c r="H30" s="214">
        <v>0</v>
      </c>
      <c r="I30" s="259">
        <f t="shared" si="2"/>
        <v>0</v>
      </c>
      <c r="J30" s="247">
        <f t="shared" si="1"/>
        <v>0</v>
      </c>
      <c r="K30" s="247">
        <f t="shared" si="3"/>
        <v>0</v>
      </c>
      <c r="L30" s="260">
        <f t="shared" si="4"/>
        <v>0</v>
      </c>
      <c r="M30" s="259">
        <f t="shared" si="5"/>
        <v>0</v>
      </c>
      <c r="N30" s="247">
        <f t="shared" si="6"/>
        <v>0</v>
      </c>
    </row>
    <row r="31" spans="1:14" ht="24" customHeight="1" thickBot="1" x14ac:dyDescent="0.3">
      <c r="A31" s="219" t="s">
        <v>33</v>
      </c>
      <c r="B31" s="448" t="s">
        <v>576</v>
      </c>
      <c r="C31" s="449"/>
      <c r="D31" s="450"/>
      <c r="E31" s="217" t="s">
        <v>567</v>
      </c>
      <c r="F31" s="217">
        <v>1</v>
      </c>
      <c r="G31" s="213">
        <v>0</v>
      </c>
      <c r="H31" s="214">
        <v>0</v>
      </c>
      <c r="I31" s="259">
        <f t="shared" si="2"/>
        <v>0</v>
      </c>
      <c r="J31" s="247">
        <f t="shared" si="1"/>
        <v>0</v>
      </c>
      <c r="K31" s="247">
        <f t="shared" si="3"/>
        <v>0</v>
      </c>
      <c r="L31" s="260">
        <f t="shared" si="4"/>
        <v>0</v>
      </c>
      <c r="M31" s="259">
        <f t="shared" si="5"/>
        <v>0</v>
      </c>
      <c r="N31" s="261">
        <f t="shared" si="6"/>
        <v>0</v>
      </c>
    </row>
    <row r="32" spans="1:14" ht="24" customHeight="1" thickTop="1" thickBot="1" x14ac:dyDescent="0.3">
      <c r="A32" s="62"/>
      <c r="B32" s="63"/>
      <c r="C32" s="63"/>
      <c r="D32" s="63"/>
      <c r="E32" s="64"/>
      <c r="F32" s="64"/>
      <c r="G32" s="63"/>
      <c r="H32" s="63"/>
      <c r="I32" s="63"/>
      <c r="J32" s="63"/>
      <c r="K32" s="263"/>
      <c r="L32" s="65"/>
      <c r="M32" s="218"/>
      <c r="N32" s="262">
        <f>SUM(N17:N31)</f>
        <v>0</v>
      </c>
    </row>
    <row r="33" spans="1:14" ht="24" customHeight="1" thickTop="1" x14ac:dyDescent="0.25">
      <c r="A33" s="62"/>
      <c r="B33" s="63"/>
      <c r="C33" s="63"/>
      <c r="D33" s="63"/>
      <c r="E33" s="64"/>
      <c r="F33" s="64"/>
      <c r="G33" s="63"/>
      <c r="H33" s="63"/>
      <c r="I33" s="63"/>
      <c r="J33" s="63"/>
      <c r="K33" s="65"/>
      <c r="L33" s="65"/>
      <c r="M33" s="65"/>
      <c r="N33" s="162"/>
    </row>
    <row r="34" spans="1:14" x14ac:dyDescent="0.25">
      <c r="A34" s="62"/>
      <c r="B34" s="63"/>
      <c r="C34" s="63"/>
      <c r="D34" s="63"/>
      <c r="E34" s="64"/>
      <c r="F34" s="64"/>
      <c r="G34" s="63"/>
      <c r="H34" s="63"/>
      <c r="I34" s="63"/>
      <c r="J34" s="63"/>
      <c r="K34" s="65"/>
      <c r="L34" s="65"/>
      <c r="M34" s="65"/>
      <c r="N34" s="65"/>
    </row>
    <row r="35" spans="1:14" x14ac:dyDescent="0.25">
      <c r="A35" s="439" t="s">
        <v>7</v>
      </c>
      <c r="B35" s="439"/>
      <c r="C35" s="442"/>
      <c r="D35" s="443"/>
      <c r="E35" s="444"/>
      <c r="F35" s="115"/>
      <c r="G35" s="66"/>
      <c r="H35" s="66"/>
      <c r="I35" s="66"/>
      <c r="J35" s="66"/>
      <c r="K35" s="55"/>
      <c r="L35" s="55"/>
      <c r="M35" s="55"/>
      <c r="N35" s="55"/>
    </row>
    <row r="36" spans="1:14" x14ac:dyDescent="0.25">
      <c r="A36" s="440" t="s">
        <v>8</v>
      </c>
      <c r="B36" s="440"/>
      <c r="C36" s="443"/>
      <c r="D36" s="443"/>
      <c r="E36" s="444"/>
      <c r="F36" s="115"/>
      <c r="G36" s="66"/>
      <c r="H36" s="66"/>
      <c r="I36" s="66"/>
      <c r="J36" s="66"/>
      <c r="K36" s="66"/>
      <c r="L36" s="66"/>
      <c r="M36" s="66"/>
      <c r="N36" s="55"/>
    </row>
    <row r="37" spans="1:14" x14ac:dyDescent="0.25">
      <c r="A37" s="440" t="s">
        <v>9</v>
      </c>
      <c r="B37" s="440"/>
      <c r="C37" s="442"/>
      <c r="D37" s="443"/>
      <c r="E37" s="444"/>
      <c r="F37" s="115"/>
      <c r="G37" s="66"/>
      <c r="H37" s="66"/>
      <c r="I37" s="66"/>
      <c r="J37" s="66"/>
      <c r="K37" s="55"/>
      <c r="L37" s="55"/>
      <c r="M37" s="55"/>
      <c r="N37" s="55"/>
    </row>
    <row r="38" spans="1:14" x14ac:dyDescent="0.25">
      <c r="A38" s="440" t="s">
        <v>10</v>
      </c>
      <c r="B38" s="440"/>
      <c r="C38" s="445"/>
      <c r="D38" s="445"/>
      <c r="E38" s="446"/>
      <c r="F38" s="115"/>
      <c r="G38" s="66"/>
      <c r="H38" s="66"/>
      <c r="I38" s="140"/>
      <c r="J38" s="140"/>
      <c r="K38" s="141"/>
      <c r="L38" s="141"/>
      <c r="M38" s="55"/>
      <c r="N38" s="55"/>
    </row>
    <row r="39" spans="1:14" ht="16.5" x14ac:dyDescent="0.25">
      <c r="A39" s="55"/>
      <c r="B39" s="55"/>
      <c r="C39" s="55"/>
      <c r="D39" s="67"/>
      <c r="E39" s="68"/>
      <c r="F39" s="118"/>
      <c r="G39" s="55"/>
      <c r="H39" s="55"/>
      <c r="I39" s="139"/>
      <c r="J39" s="139"/>
      <c r="K39" s="142"/>
      <c r="L39" s="142"/>
      <c r="M39" s="55"/>
      <c r="N39" s="55"/>
    </row>
    <row r="40" spans="1:14" ht="16.5" x14ac:dyDescent="0.25">
      <c r="A40" s="55"/>
      <c r="B40" s="55"/>
      <c r="C40" s="69"/>
      <c r="D40" s="70"/>
      <c r="E40" s="70"/>
      <c r="F40" s="190" t="s">
        <v>140</v>
      </c>
      <c r="G40" s="469"/>
      <c r="H40" s="469"/>
      <c r="I40" s="139"/>
      <c r="J40" s="139"/>
      <c r="K40" s="142"/>
      <c r="L40" s="142"/>
      <c r="M40" s="70"/>
      <c r="N40" s="55"/>
    </row>
    <row r="41" spans="1:14" ht="27" x14ac:dyDescent="0.25">
      <c r="A41" s="432" t="s">
        <v>136</v>
      </c>
      <c r="B41" s="432"/>
      <c r="C41" s="432"/>
      <c r="D41" s="432"/>
      <c r="E41" s="55"/>
      <c r="F41" s="191" t="s">
        <v>146</v>
      </c>
      <c r="G41" s="55"/>
      <c r="H41" s="55"/>
      <c r="I41" s="66"/>
      <c r="J41" s="66"/>
      <c r="K41" s="71"/>
      <c r="L41" s="71"/>
      <c r="M41" s="71"/>
      <c r="N41" s="71"/>
    </row>
    <row r="42" spans="1:14" x14ac:dyDescent="0.25">
      <c r="A42" s="55"/>
      <c r="B42" s="467"/>
      <c r="C42" s="467"/>
      <c r="D42" s="70"/>
      <c r="E42" s="70"/>
      <c r="F42" s="70"/>
      <c r="G42" s="55"/>
      <c r="H42" s="55"/>
      <c r="I42" s="66"/>
      <c r="J42" s="66"/>
      <c r="K42" s="72"/>
      <c r="L42" s="72"/>
      <c r="M42" s="72"/>
      <c r="N42" s="70"/>
    </row>
    <row r="43" spans="1:14" x14ac:dyDescent="0.25">
      <c r="A43" s="467"/>
      <c r="B43" s="467"/>
      <c r="C43" s="69"/>
      <c r="D43" s="70"/>
      <c r="E43" s="70"/>
      <c r="F43" s="70"/>
      <c r="G43" s="70"/>
      <c r="H43" s="70"/>
      <c r="I43" s="55"/>
      <c r="J43" s="55"/>
      <c r="K43" s="72"/>
      <c r="L43" s="72"/>
      <c r="M43" s="72"/>
      <c r="N43" s="70"/>
    </row>
    <row r="44" spans="1:14" x14ac:dyDescent="0.25">
      <c r="A44" s="55"/>
      <c r="B44" s="73"/>
      <c r="C44" s="73"/>
      <c r="D44" s="73"/>
      <c r="E44" s="74"/>
      <c r="F44" s="74"/>
      <c r="G44" s="72"/>
      <c r="H44" s="75"/>
      <c r="I44" s="70"/>
      <c r="J44" s="70"/>
      <c r="K44" s="55"/>
      <c r="L44" s="55"/>
      <c r="M44" s="55"/>
      <c r="N44" s="55"/>
    </row>
    <row r="45" spans="1:14" x14ac:dyDescent="0.25">
      <c r="A45" s="76"/>
      <c r="B45" s="468" t="s">
        <v>44</v>
      </c>
      <c r="C45" s="468"/>
      <c r="D45" s="468"/>
      <c r="E45" s="468"/>
      <c r="F45" s="104"/>
      <c r="G45" s="72"/>
      <c r="H45" s="75"/>
      <c r="I45" s="70"/>
      <c r="J45" s="70"/>
      <c r="K45" s="55"/>
      <c r="L45" s="55"/>
      <c r="M45" s="55"/>
      <c r="N45" s="55"/>
    </row>
    <row r="46" spans="1:14" ht="10.15" customHeight="1" thickBot="1" x14ac:dyDescent="0.3">
      <c r="A46" s="55"/>
      <c r="B46" s="73"/>
      <c r="C46" s="73"/>
      <c r="D46" s="73"/>
      <c r="E46" s="74"/>
      <c r="F46" s="74"/>
      <c r="G46" s="72"/>
      <c r="H46" s="75"/>
      <c r="I46" s="70"/>
      <c r="J46" s="70"/>
      <c r="K46" s="55"/>
      <c r="L46" s="55"/>
      <c r="M46" s="55"/>
      <c r="N46" s="55"/>
    </row>
    <row r="47" spans="1:14" ht="15.75" thickBot="1" x14ac:dyDescent="0.3">
      <c r="A47" s="163"/>
      <c r="B47" s="77" t="s">
        <v>51</v>
      </c>
      <c r="C47" s="73"/>
      <c r="D47" s="73"/>
      <c r="E47" s="74"/>
      <c r="F47" s="74"/>
      <c r="G47" s="72"/>
      <c r="H47" s="75"/>
      <c r="I47" s="70"/>
      <c r="J47" s="70"/>
      <c r="K47" s="55"/>
      <c r="L47" s="55"/>
      <c r="M47" s="55"/>
      <c r="N47" s="55"/>
    </row>
    <row r="48" spans="1:14" x14ac:dyDescent="0.25">
      <c r="A48" s="438"/>
      <c r="B48" s="438"/>
      <c r="C48" s="438"/>
      <c r="D48" s="438"/>
      <c r="E48" s="438"/>
      <c r="F48" s="438"/>
      <c r="G48" s="438"/>
      <c r="H48" s="438"/>
      <c r="I48" s="438"/>
      <c r="J48" s="438"/>
      <c r="K48" s="55"/>
      <c r="L48" s="55"/>
      <c r="M48" s="55"/>
      <c r="N48" s="55"/>
    </row>
  </sheetData>
  <mergeCells count="49">
    <mergeCell ref="A36:B36"/>
    <mergeCell ref="C36:E36"/>
    <mergeCell ref="A48:J48"/>
    <mergeCell ref="A37:B37"/>
    <mergeCell ref="C37:E37"/>
    <mergeCell ref="A38:B38"/>
    <mergeCell ref="C38:E38"/>
    <mergeCell ref="A43:B43"/>
    <mergeCell ref="B45:E45"/>
    <mergeCell ref="G40:H40"/>
    <mergeCell ref="B42:C42"/>
    <mergeCell ref="A41:D41"/>
    <mergeCell ref="A1:L1"/>
    <mergeCell ref="A3:B3"/>
    <mergeCell ref="A4:J4"/>
    <mergeCell ref="A5:E5"/>
    <mergeCell ref="A7:N7"/>
    <mergeCell ref="G15:J15"/>
    <mergeCell ref="K15:N15"/>
    <mergeCell ref="G9:J9"/>
    <mergeCell ref="K9:N9"/>
    <mergeCell ref="A35:B35"/>
    <mergeCell ref="A9:A10"/>
    <mergeCell ref="B9:B10"/>
    <mergeCell ref="C9:C10"/>
    <mergeCell ref="D9:D10"/>
    <mergeCell ref="E9:E10"/>
    <mergeCell ref="C35:E35"/>
    <mergeCell ref="F9:F10"/>
    <mergeCell ref="A14:D14"/>
    <mergeCell ref="A15:A16"/>
    <mergeCell ref="B15:D16"/>
    <mergeCell ref="B17:D17"/>
    <mergeCell ref="B18:D18"/>
    <mergeCell ref="E15:E16"/>
    <mergeCell ref="F15:F16"/>
    <mergeCell ref="B19:D19"/>
    <mergeCell ref="B20:D20"/>
    <mergeCell ref="B21:D21"/>
    <mergeCell ref="B22:D22"/>
    <mergeCell ref="B23:D23"/>
    <mergeCell ref="B29:D29"/>
    <mergeCell ref="B30:D30"/>
    <mergeCell ref="B31:D31"/>
    <mergeCell ref="B24:D24"/>
    <mergeCell ref="B25:D25"/>
    <mergeCell ref="B26:D26"/>
    <mergeCell ref="B27:D27"/>
    <mergeCell ref="B28:D28"/>
  </mergeCells>
  <conditionalFormatting sqref="C35:C38">
    <cfRule type="containsBlanks" dxfId="6" priority="1">
      <formula>LEN(TRIM(C35))=0</formula>
    </cfRule>
  </conditionalFormatting>
  <pageMargins left="0.7" right="0.7" top="0.75" bottom="0.75" header="0.3" footer="0.3"/>
  <pageSetup paperSize="9" scale="5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01507-F915-4FA8-952C-23B48F00EACA}">
  <sheetPr>
    <tabColor rgb="FF7030A0"/>
    <pageSetUpPr fitToPage="1"/>
  </sheetPr>
  <dimension ref="A1:N28"/>
  <sheetViews>
    <sheetView workbookViewId="0">
      <selection activeCell="M24" sqref="M24"/>
    </sheetView>
  </sheetViews>
  <sheetFormatPr defaultRowHeight="15" x14ac:dyDescent="0.25"/>
  <cols>
    <col min="1" max="1" width="5.28515625" customWidth="1"/>
    <col min="2" max="2" width="22" customWidth="1"/>
    <col min="3" max="3" width="10" customWidth="1"/>
    <col min="4" max="4" width="10.140625" customWidth="1"/>
    <col min="5" max="5" width="17.5703125" customWidth="1"/>
    <col min="6" max="6" width="16.140625" customWidth="1"/>
    <col min="7" max="7" width="13.140625" customWidth="1"/>
    <col min="8" max="8" width="13.7109375" customWidth="1"/>
    <col min="9" max="14" width="12.7109375" customWidth="1"/>
  </cols>
  <sheetData>
    <row r="1" spans="1:14" ht="14.45" customHeight="1" x14ac:dyDescent="0.3">
      <c r="A1" s="435" t="s">
        <v>758</v>
      </c>
      <c r="B1" s="436"/>
      <c r="C1" s="436"/>
      <c r="D1" s="436"/>
      <c r="E1" s="436"/>
      <c r="F1" s="436"/>
      <c r="G1" s="436"/>
      <c r="H1" s="436"/>
      <c r="I1" s="436"/>
      <c r="J1" s="436"/>
      <c r="K1" s="436"/>
      <c r="L1" s="436"/>
      <c r="M1" s="54"/>
      <c r="N1" s="54"/>
    </row>
    <row r="2" spans="1:14" ht="16.5" x14ac:dyDescent="0.3">
      <c r="A2" s="54"/>
      <c r="B2" s="54"/>
      <c r="C2" s="54"/>
      <c r="D2" s="54"/>
      <c r="E2" s="54"/>
      <c r="F2" s="54"/>
      <c r="G2" s="54"/>
      <c r="H2" s="54"/>
      <c r="I2" s="54"/>
      <c r="J2" s="54"/>
      <c r="K2" s="54"/>
      <c r="L2" s="54"/>
      <c r="M2" s="54"/>
      <c r="N2" s="54"/>
    </row>
    <row r="3" spans="1:14" ht="16.5" x14ac:dyDescent="0.3">
      <c r="A3" s="432" t="s">
        <v>5</v>
      </c>
      <c r="B3" s="432"/>
      <c r="C3" s="85"/>
      <c r="D3" s="85"/>
      <c r="E3" s="86"/>
      <c r="F3" s="86"/>
      <c r="G3" s="86"/>
      <c r="H3" s="86"/>
      <c r="I3" s="86"/>
      <c r="J3" s="86"/>
      <c r="K3" s="54"/>
      <c r="L3" s="54"/>
      <c r="M3" s="54"/>
      <c r="N3" s="54"/>
    </row>
    <row r="4" spans="1:14" ht="16.5" x14ac:dyDescent="0.3">
      <c r="A4" s="433" t="s">
        <v>808</v>
      </c>
      <c r="B4" s="433"/>
      <c r="C4" s="433"/>
      <c r="D4" s="433"/>
      <c r="E4" s="433"/>
      <c r="F4" s="433"/>
      <c r="G4" s="433"/>
      <c r="H4" s="433"/>
      <c r="I4" s="433"/>
      <c r="J4" s="433"/>
      <c r="K4" s="54"/>
      <c r="L4" s="54"/>
      <c r="M4" s="54"/>
      <c r="N4" s="54"/>
    </row>
    <row r="5" spans="1:14" ht="16.5" x14ac:dyDescent="0.3">
      <c r="A5" s="188"/>
      <c r="B5" s="188"/>
      <c r="C5" s="188"/>
      <c r="D5" s="188"/>
      <c r="E5" s="188"/>
      <c r="F5" s="188"/>
      <c r="G5" s="188"/>
      <c r="H5" s="188"/>
      <c r="I5" s="188"/>
      <c r="J5" s="188"/>
      <c r="K5" s="54"/>
      <c r="L5" s="54"/>
      <c r="M5" s="54"/>
      <c r="N5" s="54"/>
    </row>
    <row r="6" spans="1:14" ht="16.5" x14ac:dyDescent="0.3">
      <c r="A6" s="434"/>
      <c r="B6" s="434"/>
      <c r="C6" s="434"/>
      <c r="D6" s="434"/>
      <c r="E6" s="434"/>
      <c r="F6" s="103"/>
      <c r="G6" s="54"/>
      <c r="H6" s="54"/>
      <c r="I6" s="54"/>
      <c r="J6" s="54"/>
      <c r="K6" s="54"/>
      <c r="L6" s="54"/>
      <c r="M6" s="54"/>
      <c r="N6" s="54"/>
    </row>
    <row r="7" spans="1:14" x14ac:dyDescent="0.25">
      <c r="A7" s="437" t="s">
        <v>60</v>
      </c>
      <c r="B7" s="437"/>
      <c r="C7" s="437"/>
      <c r="D7" s="437"/>
      <c r="E7" s="437"/>
      <c r="F7" s="437"/>
      <c r="G7" s="437"/>
      <c r="H7" s="437"/>
      <c r="I7" s="437"/>
      <c r="J7" s="437"/>
      <c r="K7" s="437"/>
      <c r="L7" s="437"/>
      <c r="M7" s="437"/>
      <c r="N7" s="437"/>
    </row>
    <row r="8" spans="1:14" x14ac:dyDescent="0.25">
      <c r="A8" s="56"/>
      <c r="B8" s="56"/>
      <c r="C8" s="56"/>
      <c r="D8" s="56"/>
      <c r="E8" s="56"/>
      <c r="F8" s="105"/>
      <c r="G8" s="56"/>
      <c r="H8" s="56"/>
      <c r="I8" s="56"/>
      <c r="J8" s="56"/>
      <c r="K8" s="56"/>
      <c r="L8" s="56"/>
      <c r="M8" s="57"/>
      <c r="N8" s="57"/>
    </row>
    <row r="9" spans="1:14" x14ac:dyDescent="0.25">
      <c r="A9" s="427" t="s">
        <v>21</v>
      </c>
      <c r="B9" s="428" t="s">
        <v>30</v>
      </c>
      <c r="C9" s="427" t="s">
        <v>72</v>
      </c>
      <c r="D9" s="429" t="s">
        <v>35</v>
      </c>
      <c r="E9" s="427" t="s">
        <v>93</v>
      </c>
      <c r="F9" s="430" t="s">
        <v>94</v>
      </c>
      <c r="G9" s="427" t="s">
        <v>36</v>
      </c>
      <c r="H9" s="427"/>
      <c r="I9" s="427"/>
      <c r="J9" s="427"/>
      <c r="K9" s="427" t="s">
        <v>37</v>
      </c>
      <c r="L9" s="427"/>
      <c r="M9" s="427"/>
      <c r="N9" s="427"/>
    </row>
    <row r="10" spans="1:14" ht="27" x14ac:dyDescent="0.25">
      <c r="A10" s="427"/>
      <c r="B10" s="428"/>
      <c r="C10" s="427"/>
      <c r="D10" s="429"/>
      <c r="E10" s="427"/>
      <c r="F10" s="431"/>
      <c r="G10" s="114" t="s">
        <v>38</v>
      </c>
      <c r="H10" s="114" t="s">
        <v>39</v>
      </c>
      <c r="I10" s="114" t="s">
        <v>746</v>
      </c>
      <c r="J10" s="114" t="s">
        <v>41</v>
      </c>
      <c r="K10" s="114" t="s">
        <v>38</v>
      </c>
      <c r="L10" s="114" t="s">
        <v>42</v>
      </c>
      <c r="M10" s="114" t="s">
        <v>747</v>
      </c>
      <c r="N10" s="114" t="s">
        <v>41</v>
      </c>
    </row>
    <row r="11" spans="1:14" x14ac:dyDescent="0.25">
      <c r="A11" s="59" t="s">
        <v>0</v>
      </c>
      <c r="B11" s="59" t="s">
        <v>1</v>
      </c>
      <c r="C11" s="59" t="s">
        <v>2</v>
      </c>
      <c r="D11" s="60" t="s">
        <v>3</v>
      </c>
      <c r="E11" s="59" t="s">
        <v>4</v>
      </c>
      <c r="F11" s="59" t="s">
        <v>92</v>
      </c>
      <c r="G11" s="122" t="s">
        <v>20</v>
      </c>
      <c r="H11" s="59" t="s">
        <v>29</v>
      </c>
      <c r="I11" s="59" t="s">
        <v>19</v>
      </c>
      <c r="J11" s="61" t="s">
        <v>18</v>
      </c>
      <c r="K11" s="59" t="s">
        <v>17</v>
      </c>
      <c r="L11" s="59" t="s">
        <v>16</v>
      </c>
      <c r="M11" s="59" t="s">
        <v>31</v>
      </c>
      <c r="N11" s="59" t="s">
        <v>32</v>
      </c>
    </row>
    <row r="12" spans="1:14" ht="42" customHeight="1" thickBot="1" x14ac:dyDescent="0.3">
      <c r="A12" s="58" t="s">
        <v>0</v>
      </c>
      <c r="B12" s="116" t="s">
        <v>581</v>
      </c>
      <c r="C12" s="87" t="s">
        <v>50</v>
      </c>
      <c r="D12" s="88">
        <v>1</v>
      </c>
      <c r="E12" s="89"/>
      <c r="F12" s="89"/>
      <c r="G12" s="90">
        <v>0</v>
      </c>
      <c r="H12" s="91">
        <v>0</v>
      </c>
      <c r="I12" s="250">
        <f>G12*H12</f>
        <v>0</v>
      </c>
      <c r="J12" s="251">
        <f t="shared" ref="J12" si="0">G12+I12</f>
        <v>0</v>
      </c>
      <c r="K12" s="251">
        <f>G12*D12</f>
        <v>0</v>
      </c>
      <c r="L12" s="255">
        <f>H12</f>
        <v>0</v>
      </c>
      <c r="M12" s="251">
        <f>K12*L12</f>
        <v>0</v>
      </c>
      <c r="N12" s="256">
        <f>K12+M12</f>
        <v>0</v>
      </c>
    </row>
    <row r="13" spans="1:14" ht="24" customHeight="1" thickTop="1" thickBot="1" x14ac:dyDescent="0.3">
      <c r="A13" s="62"/>
      <c r="B13" s="63"/>
      <c r="C13" s="63"/>
      <c r="D13" s="63"/>
      <c r="E13" s="64"/>
      <c r="F13" s="64"/>
      <c r="G13" s="63"/>
      <c r="H13" s="63"/>
      <c r="I13" s="63"/>
      <c r="J13" s="63"/>
      <c r="K13" s="65"/>
      <c r="L13" s="65"/>
      <c r="M13" s="220"/>
      <c r="N13" s="267">
        <f>SUM(N12:N12)</f>
        <v>0</v>
      </c>
    </row>
    <row r="14" spans="1:14" ht="15.75" thickTop="1" x14ac:dyDescent="0.25">
      <c r="A14" s="62"/>
      <c r="B14" s="63"/>
      <c r="C14" s="63"/>
      <c r="D14" s="63"/>
      <c r="E14" s="64"/>
      <c r="F14" s="64"/>
      <c r="G14" s="63"/>
      <c r="H14" s="63"/>
      <c r="I14" s="63"/>
      <c r="J14" s="63"/>
      <c r="K14" s="65"/>
      <c r="L14" s="65"/>
      <c r="M14" s="65"/>
      <c r="N14" s="65"/>
    </row>
    <row r="15" spans="1:14" x14ac:dyDescent="0.25">
      <c r="A15" s="439" t="s">
        <v>7</v>
      </c>
      <c r="B15" s="439"/>
      <c r="C15" s="442"/>
      <c r="D15" s="443"/>
      <c r="E15" s="444"/>
      <c r="F15" s="115"/>
      <c r="G15" s="66"/>
      <c r="H15" s="66"/>
      <c r="I15" s="66"/>
      <c r="J15" s="66"/>
      <c r="K15" s="55"/>
      <c r="L15" s="55"/>
      <c r="M15" s="55"/>
      <c r="N15" s="55"/>
    </row>
    <row r="16" spans="1:14" x14ac:dyDescent="0.25">
      <c r="A16" s="440" t="s">
        <v>8</v>
      </c>
      <c r="B16" s="440"/>
      <c r="C16" s="443"/>
      <c r="D16" s="443"/>
      <c r="E16" s="444"/>
      <c r="F16" s="115"/>
      <c r="G16" s="66"/>
      <c r="H16" s="66"/>
      <c r="I16" s="66"/>
      <c r="J16" s="66"/>
      <c r="K16" s="66"/>
      <c r="L16" s="66"/>
      <c r="M16" s="66"/>
      <c r="N16" s="55"/>
    </row>
    <row r="17" spans="1:14" x14ac:dyDescent="0.25">
      <c r="A17" s="440" t="s">
        <v>9</v>
      </c>
      <c r="B17" s="440"/>
      <c r="C17" s="442"/>
      <c r="D17" s="443"/>
      <c r="E17" s="444"/>
      <c r="F17" s="115"/>
      <c r="G17" s="66"/>
      <c r="H17" s="66"/>
      <c r="I17" s="140"/>
      <c r="J17" s="140"/>
      <c r="K17" s="141"/>
      <c r="L17" s="141"/>
      <c r="M17" s="55"/>
      <c r="N17" s="55"/>
    </row>
    <row r="18" spans="1:14" x14ac:dyDescent="0.25">
      <c r="A18" s="440" t="s">
        <v>10</v>
      </c>
      <c r="B18" s="440"/>
      <c r="C18" s="445"/>
      <c r="D18" s="445"/>
      <c r="E18" s="446"/>
      <c r="F18" s="115"/>
      <c r="G18" s="66"/>
      <c r="H18" s="66"/>
      <c r="I18" s="140"/>
      <c r="J18" s="140"/>
      <c r="K18" s="141"/>
      <c r="L18" s="141"/>
      <c r="M18" s="55"/>
      <c r="N18" s="55"/>
    </row>
    <row r="19" spans="1:14" ht="16.5" x14ac:dyDescent="0.25">
      <c r="A19" s="55"/>
      <c r="B19" s="55"/>
      <c r="C19" s="55"/>
      <c r="D19" s="67"/>
      <c r="E19" s="68"/>
      <c r="F19" s="118"/>
      <c r="G19" s="55"/>
      <c r="H19" s="55"/>
      <c r="I19" s="139"/>
      <c r="J19" s="139"/>
      <c r="K19" s="142"/>
      <c r="L19" s="142"/>
      <c r="M19" s="55"/>
      <c r="N19" s="55"/>
    </row>
    <row r="20" spans="1:14" ht="16.5" x14ac:dyDescent="0.25">
      <c r="A20" s="55"/>
      <c r="B20" s="55"/>
      <c r="C20" s="69"/>
      <c r="D20" s="70"/>
      <c r="E20" s="70"/>
      <c r="F20" s="70"/>
      <c r="G20" s="55"/>
      <c r="H20" s="55"/>
      <c r="I20" s="139"/>
      <c r="J20" s="139"/>
      <c r="K20" s="142"/>
      <c r="L20" s="142"/>
      <c r="M20" s="70"/>
      <c r="N20" s="55"/>
    </row>
    <row r="21" spans="1:14" x14ac:dyDescent="0.25">
      <c r="A21" s="432" t="s">
        <v>96</v>
      </c>
      <c r="B21" s="432"/>
      <c r="C21" s="432"/>
      <c r="D21" s="432"/>
      <c r="E21" s="55"/>
      <c r="F21" s="55"/>
      <c r="G21" s="55"/>
      <c r="H21" s="55"/>
      <c r="I21" s="140"/>
      <c r="J21" s="140" t="s">
        <v>582</v>
      </c>
      <c r="K21" s="143"/>
      <c r="L21" s="143"/>
      <c r="M21" s="71"/>
      <c r="N21" s="71"/>
    </row>
    <row r="22" spans="1:14" x14ac:dyDescent="0.25">
      <c r="A22" s="86"/>
      <c r="B22" s="70"/>
      <c r="C22" s="69"/>
      <c r="D22" s="70"/>
      <c r="E22" s="70"/>
      <c r="F22" s="176" t="s">
        <v>144</v>
      </c>
      <c r="G22" s="210"/>
      <c r="H22" s="55"/>
      <c r="I22" s="66"/>
      <c r="J22" s="66"/>
      <c r="K22" s="72"/>
      <c r="L22" s="72"/>
      <c r="M22" s="72"/>
      <c r="N22" s="70"/>
    </row>
    <row r="23" spans="1:14" x14ac:dyDescent="0.25">
      <c r="A23" s="73"/>
      <c r="B23" s="182"/>
      <c r="C23" s="182"/>
      <c r="D23" s="182"/>
      <c r="E23" s="470" t="s">
        <v>145</v>
      </c>
      <c r="F23" s="470"/>
      <c r="G23" s="71"/>
      <c r="H23" s="71"/>
      <c r="I23" s="71"/>
      <c r="J23" s="71"/>
      <c r="K23" s="72"/>
      <c r="L23" s="72"/>
      <c r="M23" s="72"/>
      <c r="N23" s="70"/>
    </row>
    <row r="24" spans="1:14" x14ac:dyDescent="0.25">
      <c r="A24" s="55"/>
      <c r="B24" s="73"/>
      <c r="C24" s="73"/>
      <c r="D24" s="73"/>
      <c r="E24" s="74"/>
      <c r="F24" s="74"/>
      <c r="G24" s="72"/>
      <c r="H24" s="75"/>
      <c r="I24" s="70"/>
      <c r="J24" s="70"/>
      <c r="K24" s="55"/>
      <c r="L24" s="55"/>
      <c r="M24" s="55"/>
      <c r="N24" s="55"/>
    </row>
    <row r="25" spans="1:14" x14ac:dyDescent="0.25">
      <c r="A25" s="76"/>
      <c r="B25" s="77" t="s">
        <v>44</v>
      </c>
      <c r="C25" s="77"/>
      <c r="D25" s="77"/>
      <c r="E25" s="99"/>
      <c r="F25" s="99"/>
      <c r="G25" s="72"/>
      <c r="H25" s="75"/>
      <c r="I25" s="70"/>
      <c r="J25" s="70"/>
      <c r="K25" s="55"/>
      <c r="L25" s="55"/>
      <c r="M25" s="55"/>
      <c r="N25" s="55"/>
    </row>
    <row r="26" spans="1:14" ht="10.9" customHeight="1" thickBot="1" x14ac:dyDescent="0.3">
      <c r="A26" s="55"/>
      <c r="B26" s="73"/>
      <c r="C26" s="73"/>
      <c r="D26" s="73"/>
      <c r="E26" s="74"/>
      <c r="F26" s="74"/>
      <c r="G26" s="72"/>
      <c r="H26" s="75"/>
      <c r="I26" s="70"/>
      <c r="J26" s="70"/>
      <c r="K26" s="55"/>
      <c r="L26" s="55"/>
      <c r="M26" s="55"/>
      <c r="N26" s="55"/>
    </row>
    <row r="27" spans="1:14" ht="15.75" thickBot="1" x14ac:dyDescent="0.3">
      <c r="A27" s="163"/>
      <c r="B27" s="77" t="s">
        <v>51</v>
      </c>
      <c r="C27" s="73"/>
      <c r="D27" s="73"/>
      <c r="E27" s="74"/>
      <c r="F27" s="74"/>
      <c r="G27" s="72"/>
      <c r="H27" s="75"/>
      <c r="I27" s="70"/>
      <c r="J27" s="70"/>
      <c r="K27" s="55"/>
      <c r="L27" s="55"/>
      <c r="M27" s="55"/>
      <c r="N27" s="55"/>
    </row>
    <row r="28" spans="1:14" x14ac:dyDescent="0.25">
      <c r="A28" s="438"/>
      <c r="B28" s="438"/>
      <c r="C28" s="438"/>
      <c r="D28" s="438"/>
      <c r="E28" s="438"/>
      <c r="F28" s="438"/>
      <c r="G28" s="438"/>
      <c r="H28" s="438"/>
      <c r="I28" s="438"/>
      <c r="J28" s="438"/>
      <c r="K28" s="55"/>
      <c r="L28" s="55"/>
      <c r="M28" s="55"/>
      <c r="N28" s="55"/>
    </row>
  </sheetData>
  <mergeCells count="24">
    <mergeCell ref="A16:B16"/>
    <mergeCell ref="C16:E16"/>
    <mergeCell ref="A28:J28"/>
    <mergeCell ref="A17:B17"/>
    <mergeCell ref="C17:E17"/>
    <mergeCell ref="A18:B18"/>
    <mergeCell ref="C18:E18"/>
    <mergeCell ref="A21:D21"/>
    <mergeCell ref="E23:F23"/>
    <mergeCell ref="A1:L1"/>
    <mergeCell ref="A3:B3"/>
    <mergeCell ref="A4:J4"/>
    <mergeCell ref="A6:E6"/>
    <mergeCell ref="A7:N7"/>
    <mergeCell ref="G9:J9"/>
    <mergeCell ref="K9:N9"/>
    <mergeCell ref="A15:B15"/>
    <mergeCell ref="A9:A10"/>
    <mergeCell ref="B9:B10"/>
    <mergeCell ref="C9:C10"/>
    <mergeCell ref="D9:D10"/>
    <mergeCell ref="E9:E10"/>
    <mergeCell ref="C15:E15"/>
    <mergeCell ref="F9:F10"/>
  </mergeCells>
  <conditionalFormatting sqref="C15:C18">
    <cfRule type="containsBlanks" dxfId="5" priority="1">
      <formula>LEN(TRIM(C15))=0</formula>
    </cfRule>
  </conditionalFormatting>
  <pageMargins left="0.7" right="0.7" top="0.75" bottom="0.75" header="0.3" footer="0.3"/>
  <pageSetup paperSize="9" scale="6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12BB5-B8C9-4AC3-AC45-E3FFF497CF2D}">
  <sheetPr>
    <tabColor rgb="FF7030A0"/>
    <pageSetUpPr fitToPage="1"/>
  </sheetPr>
  <dimension ref="A1:N41"/>
  <sheetViews>
    <sheetView workbookViewId="0">
      <selection activeCell="T14" sqref="T14"/>
    </sheetView>
  </sheetViews>
  <sheetFormatPr defaultRowHeight="15" x14ac:dyDescent="0.25"/>
  <cols>
    <col min="1" max="1" width="5.28515625" customWidth="1"/>
    <col min="2" max="2" width="25.42578125" customWidth="1"/>
    <col min="3" max="3" width="14.5703125" customWidth="1"/>
    <col min="4" max="4" width="20.28515625" customWidth="1"/>
    <col min="5" max="5" width="19.7109375" customWidth="1"/>
    <col min="6" max="6" width="16.42578125" customWidth="1"/>
    <col min="7" max="7" width="13.140625" customWidth="1"/>
    <col min="8" max="8" width="13.7109375" customWidth="1"/>
    <col min="9" max="14" width="12.7109375" customWidth="1"/>
  </cols>
  <sheetData>
    <row r="1" spans="1:14" ht="14.45" customHeight="1" x14ac:dyDescent="0.3">
      <c r="A1" s="435" t="s">
        <v>758</v>
      </c>
      <c r="B1" s="436"/>
      <c r="C1" s="436"/>
      <c r="D1" s="436"/>
      <c r="E1" s="436"/>
      <c r="F1" s="436"/>
      <c r="G1" s="436"/>
      <c r="H1" s="436"/>
      <c r="I1" s="436"/>
      <c r="J1" s="436"/>
      <c r="K1" s="436"/>
      <c r="L1" s="436"/>
      <c r="M1" s="54"/>
      <c r="N1" s="54"/>
    </row>
    <row r="2" spans="1:14" ht="16.5" x14ac:dyDescent="0.3">
      <c r="A2" s="54"/>
      <c r="B2" s="54"/>
      <c r="C2" s="54"/>
      <c r="D2" s="54"/>
      <c r="E2" s="54"/>
      <c r="F2" s="54"/>
      <c r="G2" s="54"/>
      <c r="H2" s="54"/>
      <c r="I2" s="54"/>
      <c r="J2" s="54"/>
      <c r="K2" s="54"/>
      <c r="L2" s="54"/>
      <c r="M2" s="54"/>
      <c r="N2" s="54"/>
    </row>
    <row r="3" spans="1:14" ht="16.5" x14ac:dyDescent="0.3">
      <c r="A3" s="432" t="s">
        <v>5</v>
      </c>
      <c r="B3" s="432"/>
      <c r="C3" s="147"/>
      <c r="D3" s="147"/>
      <c r="E3" s="86"/>
      <c r="F3" s="86"/>
      <c r="G3" s="86"/>
      <c r="H3" s="86"/>
      <c r="I3" s="86"/>
      <c r="J3" s="86"/>
      <c r="K3" s="54"/>
      <c r="L3" s="54"/>
      <c r="M3" s="54"/>
      <c r="N3" s="54"/>
    </row>
    <row r="4" spans="1:14" ht="16.5" x14ac:dyDescent="0.3">
      <c r="A4" s="433" t="s">
        <v>731</v>
      </c>
      <c r="B4" s="433"/>
      <c r="C4" s="433"/>
      <c r="D4" s="433"/>
      <c r="E4" s="433"/>
      <c r="F4" s="433"/>
      <c r="G4" s="433"/>
      <c r="H4" s="433"/>
      <c r="I4" s="433"/>
      <c r="J4" s="433"/>
      <c r="K4" s="54"/>
      <c r="L4" s="54"/>
      <c r="M4" s="54"/>
      <c r="N4" s="54"/>
    </row>
    <row r="5" spans="1:14" ht="16.5" x14ac:dyDescent="0.3">
      <c r="A5" s="188"/>
      <c r="B5" s="188"/>
      <c r="C5" s="188"/>
      <c r="D5" s="188"/>
      <c r="E5" s="188"/>
      <c r="F5" s="188"/>
      <c r="G5" s="188"/>
      <c r="H5" s="188"/>
      <c r="I5" s="188"/>
      <c r="J5" s="188"/>
      <c r="K5" s="54"/>
      <c r="L5" s="54"/>
      <c r="M5" s="54"/>
      <c r="N5" s="54"/>
    </row>
    <row r="6" spans="1:14" ht="16.5" x14ac:dyDescent="0.3">
      <c r="A6" s="434"/>
      <c r="B6" s="434"/>
      <c r="C6" s="434"/>
      <c r="D6" s="434"/>
      <c r="E6" s="434"/>
      <c r="F6" s="148"/>
      <c r="G6" s="54"/>
      <c r="H6" s="54"/>
      <c r="I6" s="54"/>
      <c r="J6" s="54"/>
      <c r="K6" s="54"/>
      <c r="L6" s="54"/>
      <c r="M6" s="54"/>
      <c r="N6" s="54"/>
    </row>
    <row r="7" spans="1:14" x14ac:dyDescent="0.25">
      <c r="A7" s="437" t="s">
        <v>60</v>
      </c>
      <c r="B7" s="437"/>
      <c r="C7" s="437"/>
      <c r="D7" s="437"/>
      <c r="E7" s="437"/>
      <c r="F7" s="437"/>
      <c r="G7" s="437"/>
      <c r="H7" s="437"/>
      <c r="I7" s="437"/>
      <c r="J7" s="437"/>
      <c r="K7" s="437"/>
      <c r="L7" s="437"/>
      <c r="M7" s="437"/>
      <c r="N7" s="437"/>
    </row>
    <row r="8" spans="1:14" x14ac:dyDescent="0.25">
      <c r="A8" s="105"/>
      <c r="B8" s="105"/>
      <c r="C8" s="105"/>
      <c r="D8" s="105"/>
      <c r="E8" s="105"/>
      <c r="F8" s="105"/>
      <c r="G8" s="105"/>
      <c r="H8" s="105"/>
      <c r="I8" s="105"/>
      <c r="J8" s="105"/>
      <c r="K8" s="105"/>
      <c r="L8" s="105"/>
      <c r="M8" s="57"/>
      <c r="N8" s="57"/>
    </row>
    <row r="9" spans="1:14" x14ac:dyDescent="0.25">
      <c r="A9" s="427" t="s">
        <v>21</v>
      </c>
      <c r="B9" s="428" t="s">
        <v>30</v>
      </c>
      <c r="C9" s="427" t="s">
        <v>72</v>
      </c>
      <c r="D9" s="429" t="s">
        <v>35</v>
      </c>
      <c r="E9" s="427" t="s">
        <v>93</v>
      </c>
      <c r="F9" s="430" t="s">
        <v>94</v>
      </c>
      <c r="G9" s="427" t="s">
        <v>36</v>
      </c>
      <c r="H9" s="427"/>
      <c r="I9" s="427"/>
      <c r="J9" s="427"/>
      <c r="K9" s="427" t="s">
        <v>37</v>
      </c>
      <c r="L9" s="427"/>
      <c r="M9" s="427"/>
      <c r="N9" s="427"/>
    </row>
    <row r="10" spans="1:14" ht="27" x14ac:dyDescent="0.25">
      <c r="A10" s="427"/>
      <c r="B10" s="428"/>
      <c r="C10" s="427"/>
      <c r="D10" s="429"/>
      <c r="E10" s="427"/>
      <c r="F10" s="431"/>
      <c r="G10" s="114" t="s">
        <v>38</v>
      </c>
      <c r="H10" s="114" t="s">
        <v>39</v>
      </c>
      <c r="I10" s="114" t="s">
        <v>746</v>
      </c>
      <c r="J10" s="114" t="s">
        <v>41</v>
      </c>
      <c r="K10" s="114" t="s">
        <v>38</v>
      </c>
      <c r="L10" s="114" t="s">
        <v>42</v>
      </c>
      <c r="M10" s="114" t="s">
        <v>747</v>
      </c>
      <c r="N10" s="114" t="s">
        <v>41</v>
      </c>
    </row>
    <row r="11" spans="1:14" x14ac:dyDescent="0.25">
      <c r="A11" s="59" t="s">
        <v>0</v>
      </c>
      <c r="B11" s="59" t="s">
        <v>1</v>
      </c>
      <c r="C11" s="59" t="s">
        <v>2</v>
      </c>
      <c r="D11" s="60" t="s">
        <v>3</v>
      </c>
      <c r="E11" s="59" t="s">
        <v>4</v>
      </c>
      <c r="F11" s="59" t="s">
        <v>92</v>
      </c>
      <c r="G11" s="122" t="s">
        <v>20</v>
      </c>
      <c r="H11" s="59" t="s">
        <v>29</v>
      </c>
      <c r="I11" s="59" t="s">
        <v>19</v>
      </c>
      <c r="J11" s="61" t="s">
        <v>18</v>
      </c>
      <c r="K11" s="59" t="s">
        <v>17</v>
      </c>
      <c r="L11" s="59" t="s">
        <v>16</v>
      </c>
      <c r="M11" s="59" t="s">
        <v>31</v>
      </c>
      <c r="N11" s="59" t="s">
        <v>32</v>
      </c>
    </row>
    <row r="12" spans="1:14" ht="34.5" customHeight="1" thickBot="1" x14ac:dyDescent="0.3">
      <c r="A12" s="58" t="s">
        <v>0</v>
      </c>
      <c r="B12" s="116" t="s">
        <v>583</v>
      </c>
      <c r="C12" s="87" t="s">
        <v>50</v>
      </c>
      <c r="D12" s="88">
        <v>1</v>
      </c>
      <c r="E12" s="89"/>
      <c r="F12" s="89"/>
      <c r="G12" s="90">
        <v>0</v>
      </c>
      <c r="H12" s="178">
        <v>0</v>
      </c>
      <c r="I12" s="250">
        <f>G12*H12</f>
        <v>0</v>
      </c>
      <c r="J12" s="251">
        <f t="shared" ref="J12" si="0">G12+I12</f>
        <v>0</v>
      </c>
      <c r="K12" s="251">
        <f>G12*D12</f>
        <v>0</v>
      </c>
      <c r="L12" s="252">
        <f>H12</f>
        <v>0</v>
      </c>
      <c r="M12" s="251">
        <f>K12*L12</f>
        <v>0</v>
      </c>
      <c r="N12" s="253">
        <f>K12+M12</f>
        <v>0</v>
      </c>
    </row>
    <row r="13" spans="1:14" ht="24" customHeight="1" thickTop="1" thickBot="1" x14ac:dyDescent="0.3">
      <c r="A13" s="62"/>
      <c r="B13" s="63"/>
      <c r="C13" s="63"/>
      <c r="D13" s="63"/>
      <c r="E13" s="64"/>
      <c r="F13" s="64"/>
      <c r="G13" s="63"/>
      <c r="H13" s="63"/>
      <c r="I13" s="63"/>
      <c r="J13" s="63"/>
      <c r="K13" s="65"/>
      <c r="L13" s="65"/>
      <c r="M13" s="222"/>
      <c r="N13" s="254">
        <f>SUM(N12:N12)</f>
        <v>0</v>
      </c>
    </row>
    <row r="14" spans="1:14" ht="24" customHeight="1" thickTop="1" x14ac:dyDescent="0.25">
      <c r="A14" s="456" t="s">
        <v>559</v>
      </c>
      <c r="B14" s="456"/>
      <c r="C14" s="456"/>
      <c r="D14" s="456"/>
      <c r="E14" s="456"/>
      <c r="F14" s="64"/>
      <c r="G14" s="63"/>
      <c r="H14" s="63"/>
      <c r="I14" s="63"/>
      <c r="J14" s="63"/>
      <c r="K14" s="65"/>
      <c r="L14" s="65"/>
      <c r="M14" s="65"/>
      <c r="N14" s="162"/>
    </row>
    <row r="15" spans="1:14" ht="24.75" customHeight="1" x14ac:dyDescent="0.25">
      <c r="A15" s="474" t="s">
        <v>580</v>
      </c>
      <c r="B15" s="458" t="s">
        <v>30</v>
      </c>
      <c r="C15" s="459"/>
      <c r="D15" s="460"/>
      <c r="E15" s="475" t="s">
        <v>72</v>
      </c>
      <c r="F15" s="475" t="s">
        <v>560</v>
      </c>
      <c r="G15" s="471" t="s">
        <v>36</v>
      </c>
      <c r="H15" s="472"/>
      <c r="I15" s="472"/>
      <c r="J15" s="473"/>
      <c r="K15" s="471" t="s">
        <v>37</v>
      </c>
      <c r="L15" s="472"/>
      <c r="M15" s="472"/>
      <c r="N15" s="473"/>
    </row>
    <row r="16" spans="1:14" ht="24" customHeight="1" x14ac:dyDescent="0.25">
      <c r="A16" s="474"/>
      <c r="B16" s="461"/>
      <c r="C16" s="462"/>
      <c r="D16" s="463"/>
      <c r="E16" s="476"/>
      <c r="F16" s="476"/>
      <c r="G16" s="232" t="s">
        <v>38</v>
      </c>
      <c r="H16" s="232" t="s">
        <v>39</v>
      </c>
      <c r="I16" s="233" t="s">
        <v>40</v>
      </c>
      <c r="J16" s="233" t="s">
        <v>41</v>
      </c>
      <c r="K16" s="233" t="s">
        <v>38</v>
      </c>
      <c r="L16" s="233" t="s">
        <v>143</v>
      </c>
      <c r="M16" s="233" t="s">
        <v>43</v>
      </c>
      <c r="N16" s="233" t="s">
        <v>41</v>
      </c>
    </row>
    <row r="17" spans="1:14" ht="20.25" customHeight="1" x14ac:dyDescent="0.25">
      <c r="A17" s="219" t="s">
        <v>0</v>
      </c>
      <c r="B17" s="451" t="s">
        <v>584</v>
      </c>
      <c r="C17" s="452"/>
      <c r="D17" s="453"/>
      <c r="E17" s="212" t="s">
        <v>50</v>
      </c>
      <c r="F17" s="212">
        <v>1</v>
      </c>
      <c r="G17" s="215">
        <v>0</v>
      </c>
      <c r="H17" s="223">
        <v>0</v>
      </c>
      <c r="I17" s="259">
        <f>G17*H17</f>
        <v>0</v>
      </c>
      <c r="J17" s="259">
        <f>G17+I17</f>
        <v>0</v>
      </c>
      <c r="K17" s="247">
        <f>G17*F17</f>
        <v>0</v>
      </c>
      <c r="L17" s="249">
        <f>H17</f>
        <v>0</v>
      </c>
      <c r="M17" s="247">
        <f>K17*L17</f>
        <v>0</v>
      </c>
      <c r="N17" s="259">
        <f>K17+M17</f>
        <v>0</v>
      </c>
    </row>
    <row r="18" spans="1:14" ht="24" customHeight="1" x14ac:dyDescent="0.25">
      <c r="A18" s="219" t="s">
        <v>1</v>
      </c>
      <c r="B18" s="451" t="s">
        <v>585</v>
      </c>
      <c r="C18" s="452"/>
      <c r="D18" s="453"/>
      <c r="E18" s="212" t="s">
        <v>50</v>
      </c>
      <c r="F18" s="212">
        <v>1</v>
      </c>
      <c r="G18" s="215">
        <v>0</v>
      </c>
      <c r="H18" s="223">
        <v>0</v>
      </c>
      <c r="I18" s="259">
        <f t="shared" ref="I18:I24" si="1">G18*H18</f>
        <v>0</v>
      </c>
      <c r="J18" s="259">
        <f t="shared" ref="J18:J24" si="2">G18+I18</f>
        <v>0</v>
      </c>
      <c r="K18" s="247">
        <f t="shared" ref="K18:K24" si="3">G18*F18</f>
        <v>0</v>
      </c>
      <c r="L18" s="249">
        <f t="shared" ref="L18:L24" si="4">H18</f>
        <v>0</v>
      </c>
      <c r="M18" s="247">
        <f t="shared" ref="M18:M24" si="5">K18*L18</f>
        <v>0</v>
      </c>
      <c r="N18" s="259">
        <f t="shared" ref="N18:N24" si="6">K18+M18</f>
        <v>0</v>
      </c>
    </row>
    <row r="19" spans="1:14" ht="21" customHeight="1" x14ac:dyDescent="0.25">
      <c r="A19" s="219" t="s">
        <v>2</v>
      </c>
      <c r="B19" s="451" t="s">
        <v>586</v>
      </c>
      <c r="C19" s="452"/>
      <c r="D19" s="453"/>
      <c r="E19" s="212" t="s">
        <v>50</v>
      </c>
      <c r="F19" s="212">
        <v>1</v>
      </c>
      <c r="G19" s="215">
        <v>0</v>
      </c>
      <c r="H19" s="223">
        <v>0</v>
      </c>
      <c r="I19" s="259">
        <f t="shared" si="1"/>
        <v>0</v>
      </c>
      <c r="J19" s="259">
        <f t="shared" si="2"/>
        <v>0</v>
      </c>
      <c r="K19" s="247">
        <f t="shared" si="3"/>
        <v>0</v>
      </c>
      <c r="L19" s="249">
        <f t="shared" si="4"/>
        <v>0</v>
      </c>
      <c r="M19" s="247">
        <f t="shared" si="5"/>
        <v>0</v>
      </c>
      <c r="N19" s="259">
        <f t="shared" si="6"/>
        <v>0</v>
      </c>
    </row>
    <row r="20" spans="1:14" ht="24" customHeight="1" x14ac:dyDescent="0.25">
      <c r="A20" s="219" t="s">
        <v>3</v>
      </c>
      <c r="B20" s="451" t="s">
        <v>587</v>
      </c>
      <c r="C20" s="452"/>
      <c r="D20" s="453"/>
      <c r="E20" s="212" t="s">
        <v>50</v>
      </c>
      <c r="F20" s="212">
        <v>1</v>
      </c>
      <c r="G20" s="215">
        <v>0</v>
      </c>
      <c r="H20" s="223">
        <v>0</v>
      </c>
      <c r="I20" s="259">
        <f t="shared" si="1"/>
        <v>0</v>
      </c>
      <c r="J20" s="259">
        <f t="shared" si="2"/>
        <v>0</v>
      </c>
      <c r="K20" s="247">
        <f t="shared" si="3"/>
        <v>0</v>
      </c>
      <c r="L20" s="249">
        <f t="shared" si="4"/>
        <v>0</v>
      </c>
      <c r="M20" s="247">
        <f t="shared" si="5"/>
        <v>0</v>
      </c>
      <c r="N20" s="259">
        <f t="shared" si="6"/>
        <v>0</v>
      </c>
    </row>
    <row r="21" spans="1:14" ht="19.5" customHeight="1" x14ac:dyDescent="0.25">
      <c r="A21" s="219" t="s">
        <v>4</v>
      </c>
      <c r="B21" s="448" t="s">
        <v>588</v>
      </c>
      <c r="C21" s="449"/>
      <c r="D21" s="450"/>
      <c r="E21" s="212" t="s">
        <v>50</v>
      </c>
      <c r="F21" s="217">
        <v>1</v>
      </c>
      <c r="G21" s="215">
        <v>0</v>
      </c>
      <c r="H21" s="223">
        <v>0</v>
      </c>
      <c r="I21" s="259">
        <f t="shared" si="1"/>
        <v>0</v>
      </c>
      <c r="J21" s="259">
        <f t="shared" si="2"/>
        <v>0</v>
      </c>
      <c r="K21" s="247">
        <f t="shared" si="3"/>
        <v>0</v>
      </c>
      <c r="L21" s="249">
        <f t="shared" si="4"/>
        <v>0</v>
      </c>
      <c r="M21" s="247">
        <f t="shared" si="5"/>
        <v>0</v>
      </c>
      <c r="N21" s="259">
        <f t="shared" si="6"/>
        <v>0</v>
      </c>
    </row>
    <row r="22" spans="1:14" ht="24" customHeight="1" x14ac:dyDescent="0.25">
      <c r="A22" s="219" t="s">
        <v>92</v>
      </c>
      <c r="B22" s="448" t="s">
        <v>589</v>
      </c>
      <c r="C22" s="449"/>
      <c r="D22" s="450"/>
      <c r="E22" s="212" t="s">
        <v>50</v>
      </c>
      <c r="F22" s="217">
        <v>1</v>
      </c>
      <c r="G22" s="215">
        <v>0</v>
      </c>
      <c r="H22" s="223">
        <v>0</v>
      </c>
      <c r="I22" s="259">
        <f t="shared" si="1"/>
        <v>0</v>
      </c>
      <c r="J22" s="259">
        <f t="shared" si="2"/>
        <v>0</v>
      </c>
      <c r="K22" s="247">
        <f t="shared" si="3"/>
        <v>0</v>
      </c>
      <c r="L22" s="249">
        <f t="shared" si="4"/>
        <v>0</v>
      </c>
      <c r="M22" s="247">
        <f t="shared" si="5"/>
        <v>0</v>
      </c>
      <c r="N22" s="259">
        <f t="shared" si="6"/>
        <v>0</v>
      </c>
    </row>
    <row r="23" spans="1:14" ht="24" customHeight="1" x14ac:dyDescent="0.25">
      <c r="A23" s="219" t="s">
        <v>20</v>
      </c>
      <c r="B23" s="448" t="s">
        <v>590</v>
      </c>
      <c r="C23" s="449"/>
      <c r="D23" s="450"/>
      <c r="E23" s="212" t="s">
        <v>567</v>
      </c>
      <c r="F23" s="217">
        <v>1</v>
      </c>
      <c r="G23" s="215">
        <v>0</v>
      </c>
      <c r="H23" s="223">
        <v>0</v>
      </c>
      <c r="I23" s="259">
        <f t="shared" si="1"/>
        <v>0</v>
      </c>
      <c r="J23" s="259">
        <f t="shared" si="2"/>
        <v>0</v>
      </c>
      <c r="K23" s="247">
        <f t="shared" si="3"/>
        <v>0</v>
      </c>
      <c r="L23" s="249">
        <f t="shared" si="4"/>
        <v>0</v>
      </c>
      <c r="M23" s="247">
        <f t="shared" si="5"/>
        <v>0</v>
      </c>
      <c r="N23" s="259">
        <f t="shared" si="6"/>
        <v>0</v>
      </c>
    </row>
    <row r="24" spans="1:14" ht="15.75" thickBot="1" x14ac:dyDescent="0.3">
      <c r="A24" s="219" t="s">
        <v>29</v>
      </c>
      <c r="B24" s="448" t="s">
        <v>591</v>
      </c>
      <c r="C24" s="449"/>
      <c r="D24" s="450"/>
      <c r="E24" s="212" t="s">
        <v>50</v>
      </c>
      <c r="F24" s="217">
        <v>1</v>
      </c>
      <c r="G24" s="215">
        <v>0</v>
      </c>
      <c r="H24" s="223">
        <v>0</v>
      </c>
      <c r="I24" s="259">
        <f t="shared" si="1"/>
        <v>0</v>
      </c>
      <c r="J24" s="259">
        <f t="shared" si="2"/>
        <v>0</v>
      </c>
      <c r="K24" s="247">
        <f t="shared" si="3"/>
        <v>0</v>
      </c>
      <c r="L24" s="249">
        <f t="shared" si="4"/>
        <v>0</v>
      </c>
      <c r="M24" s="247">
        <f t="shared" si="5"/>
        <v>0</v>
      </c>
      <c r="N24" s="264">
        <f t="shared" si="6"/>
        <v>0</v>
      </c>
    </row>
    <row r="25" spans="1:14" ht="21.75" customHeight="1" thickTop="1" thickBot="1" x14ac:dyDescent="0.3">
      <c r="A25" s="62"/>
      <c r="B25" s="224"/>
      <c r="C25" s="225"/>
      <c r="D25" s="225"/>
      <c r="E25" s="226"/>
      <c r="F25" s="226"/>
      <c r="G25" s="227"/>
      <c r="H25" s="228"/>
      <c r="I25" s="227"/>
      <c r="J25" s="227"/>
      <c r="K25" s="266"/>
      <c r="L25" s="228"/>
      <c r="M25" s="234"/>
      <c r="N25" s="265">
        <f>SUM(N17:N24)</f>
        <v>0</v>
      </c>
    </row>
    <row r="26" spans="1:14" ht="15.75" thickTop="1" x14ac:dyDescent="0.25">
      <c r="A26" s="62"/>
      <c r="B26" s="224"/>
      <c r="C26" s="225"/>
      <c r="D26" s="225"/>
      <c r="E26" s="226"/>
      <c r="F26" s="226"/>
      <c r="G26" s="227"/>
      <c r="H26" s="228"/>
      <c r="I26" s="227"/>
      <c r="J26" s="227"/>
      <c r="K26" s="229"/>
      <c r="L26" s="228"/>
      <c r="M26" s="229"/>
      <c r="N26" s="227"/>
    </row>
    <row r="27" spans="1:14" x14ac:dyDescent="0.25">
      <c r="A27" s="62"/>
      <c r="B27" s="224"/>
      <c r="C27" s="225"/>
      <c r="D27" s="225"/>
      <c r="E27" s="226"/>
      <c r="F27" s="226"/>
      <c r="G27" s="227"/>
      <c r="H27" s="228"/>
      <c r="I27" s="227"/>
      <c r="J27" s="227"/>
      <c r="K27" s="229"/>
      <c r="L27" s="228"/>
      <c r="M27" s="229"/>
      <c r="N27" s="227"/>
    </row>
    <row r="28" spans="1:14" x14ac:dyDescent="0.25">
      <c r="A28" s="439" t="s">
        <v>7</v>
      </c>
      <c r="B28" s="439"/>
      <c r="C28" s="442"/>
      <c r="D28" s="443"/>
      <c r="E28" s="444"/>
      <c r="F28" s="149"/>
      <c r="G28" s="66"/>
      <c r="H28" s="66"/>
      <c r="I28" s="66"/>
      <c r="J28" s="66"/>
      <c r="K28" s="55"/>
      <c r="L28" s="55"/>
      <c r="M28" s="55"/>
      <c r="N28" s="55"/>
    </row>
    <row r="29" spans="1:14" x14ac:dyDescent="0.25">
      <c r="A29" s="440" t="s">
        <v>8</v>
      </c>
      <c r="B29" s="440"/>
      <c r="C29" s="443"/>
      <c r="D29" s="443"/>
      <c r="E29" s="444"/>
      <c r="F29" s="149"/>
      <c r="G29" s="66"/>
      <c r="H29" s="66"/>
      <c r="I29" s="66"/>
      <c r="J29" s="66"/>
      <c r="K29" s="66"/>
      <c r="L29" s="66"/>
      <c r="M29" s="66"/>
      <c r="N29" s="55"/>
    </row>
    <row r="30" spans="1:14" x14ac:dyDescent="0.25">
      <c r="A30" s="440" t="s">
        <v>9</v>
      </c>
      <c r="B30" s="440"/>
      <c r="C30" s="442"/>
      <c r="D30" s="443"/>
      <c r="E30" s="444"/>
      <c r="F30" s="149"/>
      <c r="G30" s="66"/>
      <c r="H30" s="66"/>
      <c r="I30" s="140"/>
      <c r="J30" s="140"/>
      <c r="K30" s="141"/>
      <c r="L30" s="141"/>
      <c r="M30" s="55"/>
      <c r="N30" s="55"/>
    </row>
    <row r="31" spans="1:14" x14ac:dyDescent="0.25">
      <c r="A31" s="440" t="s">
        <v>10</v>
      </c>
      <c r="B31" s="440"/>
      <c r="C31" s="445"/>
      <c r="D31" s="445"/>
      <c r="E31" s="446"/>
      <c r="F31" s="149"/>
      <c r="G31" s="66"/>
      <c r="H31" s="66"/>
      <c r="I31" s="140"/>
      <c r="J31" s="140"/>
      <c r="K31" s="141"/>
      <c r="L31" s="141"/>
      <c r="M31" s="55"/>
      <c r="N31" s="55"/>
    </row>
    <row r="32" spans="1:14" ht="16.5" x14ac:dyDescent="0.25">
      <c r="A32" s="55"/>
      <c r="B32" s="55"/>
      <c r="C32" s="55"/>
      <c r="D32" s="67"/>
      <c r="E32" s="68"/>
      <c r="F32" s="118"/>
      <c r="G32" s="55"/>
      <c r="H32" s="55"/>
      <c r="I32" s="139"/>
      <c r="J32" s="139"/>
      <c r="K32" s="142"/>
      <c r="L32" s="142"/>
      <c r="M32" s="55"/>
      <c r="N32" s="55"/>
    </row>
    <row r="33" spans="1:14" ht="16.5" x14ac:dyDescent="0.25">
      <c r="A33" s="55"/>
      <c r="B33" s="55"/>
      <c r="C33" s="150"/>
      <c r="D33" s="70"/>
      <c r="E33" s="70"/>
      <c r="F33" s="70"/>
      <c r="G33" s="55"/>
      <c r="H33" s="55"/>
      <c r="I33" s="139"/>
      <c r="J33" s="139"/>
      <c r="K33" s="142"/>
      <c r="L33" s="142"/>
      <c r="M33" s="70"/>
      <c r="N33" s="55"/>
    </row>
    <row r="34" spans="1:14" x14ac:dyDescent="0.25">
      <c r="A34" s="432" t="s">
        <v>96</v>
      </c>
      <c r="B34" s="432"/>
      <c r="C34" s="432"/>
      <c r="D34" s="432"/>
      <c r="E34" s="55"/>
      <c r="F34" s="55"/>
      <c r="G34" s="55"/>
      <c r="H34" s="55"/>
      <c r="I34" s="140"/>
      <c r="J34" s="140"/>
      <c r="K34" s="143"/>
      <c r="L34" s="143"/>
      <c r="M34" s="71"/>
      <c r="N34" s="71"/>
    </row>
    <row r="35" spans="1:14" x14ac:dyDescent="0.25">
      <c r="A35" s="86"/>
      <c r="B35" s="70"/>
      <c r="C35" s="150"/>
      <c r="D35" s="70"/>
      <c r="E35" s="70"/>
      <c r="F35" s="176" t="s">
        <v>144</v>
      </c>
      <c r="G35" s="179"/>
      <c r="H35" s="181"/>
      <c r="I35" s="66"/>
      <c r="J35" s="66"/>
      <c r="K35" s="72"/>
      <c r="L35" s="72"/>
      <c r="M35" s="72"/>
      <c r="N35" s="70"/>
    </row>
    <row r="36" spans="1:14" ht="27" x14ac:dyDescent="0.25">
      <c r="A36" s="73"/>
      <c r="B36" s="477"/>
      <c r="C36" s="477"/>
      <c r="D36" s="477"/>
      <c r="E36" s="477"/>
      <c r="F36" s="177" t="s">
        <v>99</v>
      </c>
      <c r="G36" s="71"/>
      <c r="H36" s="71"/>
      <c r="I36" s="71"/>
      <c r="J36" s="71"/>
      <c r="K36" s="72"/>
      <c r="L36" s="72"/>
      <c r="M36" s="72"/>
      <c r="N36" s="70"/>
    </row>
    <row r="37" spans="1:14" x14ac:dyDescent="0.25">
      <c r="A37" s="55"/>
      <c r="B37" s="73"/>
      <c r="C37" s="73"/>
      <c r="D37" s="73"/>
      <c r="E37" s="74"/>
      <c r="F37" s="74"/>
      <c r="G37" s="72"/>
      <c r="H37" s="75"/>
      <c r="I37" s="70"/>
      <c r="J37" s="70"/>
      <c r="K37" s="55"/>
      <c r="L37" s="55"/>
      <c r="M37" s="55"/>
      <c r="N37" s="55"/>
    </row>
    <row r="38" spans="1:14" x14ac:dyDescent="0.25">
      <c r="A38" s="76"/>
      <c r="B38" s="77" t="s">
        <v>44</v>
      </c>
      <c r="C38" s="77"/>
      <c r="D38" s="77"/>
      <c r="E38" s="99"/>
      <c r="F38" s="99"/>
      <c r="G38" s="72"/>
      <c r="H38" s="75"/>
      <c r="I38" s="70"/>
      <c r="J38" s="70"/>
      <c r="K38" s="55"/>
      <c r="L38" s="55"/>
      <c r="M38" s="55"/>
      <c r="N38" s="55"/>
    </row>
    <row r="39" spans="1:14" ht="10.9" customHeight="1" thickBot="1" x14ac:dyDescent="0.3">
      <c r="A39" s="55"/>
      <c r="B39" s="73"/>
      <c r="C39" s="73"/>
      <c r="D39" s="73"/>
      <c r="E39" s="74"/>
      <c r="F39" s="74"/>
      <c r="G39" s="72"/>
      <c r="H39" s="75"/>
      <c r="I39" s="70"/>
      <c r="J39" s="70"/>
      <c r="K39" s="55"/>
      <c r="L39" s="55"/>
      <c r="M39" s="55"/>
      <c r="N39" s="55"/>
    </row>
    <row r="40" spans="1:14" ht="15.75" thickBot="1" x14ac:dyDescent="0.3">
      <c r="A40" s="163"/>
      <c r="B40" s="77" t="s">
        <v>51</v>
      </c>
      <c r="C40" s="73"/>
      <c r="D40" s="73"/>
      <c r="E40" s="74"/>
      <c r="F40" s="74"/>
      <c r="G40" s="72"/>
      <c r="H40" s="75"/>
      <c r="I40" s="70"/>
      <c r="J40" s="70"/>
      <c r="K40" s="55"/>
      <c r="L40" s="55"/>
      <c r="M40" s="55"/>
      <c r="N40" s="55"/>
    </row>
    <row r="41" spans="1:14" x14ac:dyDescent="0.25">
      <c r="A41" s="438"/>
      <c r="B41" s="438"/>
      <c r="C41" s="438"/>
      <c r="D41" s="438"/>
      <c r="E41" s="438"/>
      <c r="F41" s="438"/>
      <c r="G41" s="438"/>
      <c r="H41" s="438"/>
      <c r="I41" s="438"/>
      <c r="J41" s="438"/>
      <c r="K41" s="55"/>
      <c r="L41" s="55"/>
      <c r="M41" s="55"/>
      <c r="N41" s="55"/>
    </row>
  </sheetData>
  <mergeCells count="39">
    <mergeCell ref="K9:N9"/>
    <mergeCell ref="A1:L1"/>
    <mergeCell ref="A3:B3"/>
    <mergeCell ref="A4:J4"/>
    <mergeCell ref="A6:E6"/>
    <mergeCell ref="A7:N7"/>
    <mergeCell ref="A9:A10"/>
    <mergeCell ref="G9:J9"/>
    <mergeCell ref="B9:B10"/>
    <mergeCell ref="C9:C10"/>
    <mergeCell ref="D9:D10"/>
    <mergeCell ref="E9:E10"/>
    <mergeCell ref="F9:F10"/>
    <mergeCell ref="A41:J41"/>
    <mergeCell ref="A29:B29"/>
    <mergeCell ref="C29:E29"/>
    <mergeCell ref="A30:B30"/>
    <mergeCell ref="C30:E30"/>
    <mergeCell ref="A31:B31"/>
    <mergeCell ref="C31:E31"/>
    <mergeCell ref="A34:D34"/>
    <mergeCell ref="B36:E36"/>
    <mergeCell ref="A14:E14"/>
    <mergeCell ref="G15:J15"/>
    <mergeCell ref="B17:D17"/>
    <mergeCell ref="B18:D18"/>
    <mergeCell ref="B19:D19"/>
    <mergeCell ref="A15:A16"/>
    <mergeCell ref="E15:E16"/>
    <mergeCell ref="F15:F16"/>
    <mergeCell ref="B15:D16"/>
    <mergeCell ref="K15:N15"/>
    <mergeCell ref="A28:B28"/>
    <mergeCell ref="C28:E28"/>
    <mergeCell ref="B20:D20"/>
    <mergeCell ref="B21:D21"/>
    <mergeCell ref="B22:D22"/>
    <mergeCell ref="B23:D23"/>
    <mergeCell ref="B24:D24"/>
  </mergeCells>
  <conditionalFormatting sqref="C28:C31">
    <cfRule type="containsBlanks" dxfId="4" priority="1">
      <formula>LEN(TRIM(C28))=0</formula>
    </cfRule>
  </conditionalFormatting>
  <pageMargins left="0.7" right="0.7" top="0.75" bottom="0.75" header="0.3" footer="0.3"/>
  <pageSetup paperSize="9" scale="7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34107-0728-4145-80B6-2512EF9A6F3E}">
  <sheetPr>
    <tabColor rgb="FF7030A0"/>
    <pageSetUpPr fitToPage="1"/>
  </sheetPr>
  <dimension ref="A1:N57"/>
  <sheetViews>
    <sheetView workbookViewId="0">
      <selection activeCell="G20" sqref="G20"/>
    </sheetView>
  </sheetViews>
  <sheetFormatPr defaultRowHeight="15" x14ac:dyDescent="0.25"/>
  <cols>
    <col min="1" max="1" width="5.28515625" customWidth="1"/>
    <col min="2" max="2" width="25.42578125" customWidth="1"/>
    <col min="3" max="3" width="14.5703125" customWidth="1"/>
    <col min="4" max="4" width="20.28515625" customWidth="1"/>
    <col min="5" max="5" width="19.7109375" customWidth="1"/>
    <col min="6" max="6" width="16.42578125" customWidth="1"/>
    <col min="7" max="7" width="13.140625" customWidth="1"/>
    <col min="8" max="8" width="13.7109375" customWidth="1"/>
    <col min="9" max="14" width="12.7109375" customWidth="1"/>
  </cols>
  <sheetData>
    <row r="1" spans="1:14" ht="14.45" customHeight="1" x14ac:dyDescent="0.3">
      <c r="A1" s="435" t="s">
        <v>758</v>
      </c>
      <c r="B1" s="436"/>
      <c r="C1" s="436"/>
      <c r="D1" s="436"/>
      <c r="E1" s="436"/>
      <c r="F1" s="436"/>
      <c r="G1" s="436"/>
      <c r="H1" s="436"/>
      <c r="I1" s="436"/>
      <c r="J1" s="436"/>
      <c r="K1" s="436"/>
      <c r="L1" s="436"/>
      <c r="M1" s="54"/>
      <c r="N1" s="54"/>
    </row>
    <row r="2" spans="1:14" ht="16.5" x14ac:dyDescent="0.3">
      <c r="A2" s="54"/>
      <c r="B2" s="54"/>
      <c r="C2" s="54"/>
      <c r="D2" s="54"/>
      <c r="E2" s="54"/>
      <c r="F2" s="54"/>
      <c r="G2" s="54"/>
      <c r="H2" s="54"/>
      <c r="I2" s="54"/>
      <c r="J2" s="54"/>
      <c r="K2" s="54"/>
      <c r="L2" s="54"/>
      <c r="M2" s="54"/>
      <c r="N2" s="54"/>
    </row>
    <row r="3" spans="1:14" ht="16.5" x14ac:dyDescent="0.3">
      <c r="A3" s="432" t="s">
        <v>5</v>
      </c>
      <c r="B3" s="432"/>
      <c r="C3" s="206"/>
      <c r="D3" s="206"/>
      <c r="E3" s="86"/>
      <c r="F3" s="86"/>
      <c r="G3" s="86"/>
      <c r="H3" s="86"/>
      <c r="I3" s="86"/>
      <c r="J3" s="86"/>
      <c r="K3" s="54"/>
      <c r="L3" s="54"/>
      <c r="M3" s="54"/>
      <c r="N3" s="54"/>
    </row>
    <row r="4" spans="1:14" ht="16.5" x14ac:dyDescent="0.3">
      <c r="A4" s="433" t="s">
        <v>732</v>
      </c>
      <c r="B4" s="433"/>
      <c r="C4" s="433"/>
      <c r="D4" s="433"/>
      <c r="E4" s="433"/>
      <c r="F4" s="433"/>
      <c r="G4" s="433"/>
      <c r="H4" s="433"/>
      <c r="I4" s="433"/>
      <c r="J4" s="433"/>
      <c r="K4" s="54"/>
      <c r="L4" s="54"/>
      <c r="M4" s="54"/>
      <c r="N4" s="54"/>
    </row>
    <row r="5" spans="1:14" ht="16.5" x14ac:dyDescent="0.3">
      <c r="A5" s="207"/>
      <c r="B5" s="207"/>
      <c r="C5" s="207"/>
      <c r="D5" s="207"/>
      <c r="E5" s="207"/>
      <c r="F5" s="207"/>
      <c r="G5" s="207"/>
      <c r="H5" s="207"/>
      <c r="I5" s="207"/>
      <c r="J5" s="207"/>
      <c r="K5" s="54"/>
      <c r="L5" s="54"/>
      <c r="M5" s="54"/>
      <c r="N5" s="54"/>
    </row>
    <row r="6" spans="1:14" ht="16.5" x14ac:dyDescent="0.3">
      <c r="A6" s="434"/>
      <c r="B6" s="434"/>
      <c r="C6" s="434"/>
      <c r="D6" s="434"/>
      <c r="E6" s="434"/>
      <c r="F6" s="208"/>
      <c r="G6" s="54"/>
      <c r="H6" s="54"/>
      <c r="I6" s="54"/>
      <c r="J6" s="54"/>
      <c r="K6" s="54"/>
      <c r="L6" s="54"/>
      <c r="M6" s="54"/>
      <c r="N6" s="54"/>
    </row>
    <row r="7" spans="1:14" x14ac:dyDescent="0.25">
      <c r="A7" s="437" t="s">
        <v>60</v>
      </c>
      <c r="B7" s="437"/>
      <c r="C7" s="437"/>
      <c r="D7" s="437"/>
      <c r="E7" s="437"/>
      <c r="F7" s="437"/>
      <c r="G7" s="437"/>
      <c r="H7" s="437"/>
      <c r="I7" s="437"/>
      <c r="J7" s="437"/>
      <c r="K7" s="437"/>
      <c r="L7" s="437"/>
      <c r="M7" s="437"/>
      <c r="N7" s="437"/>
    </row>
    <row r="8" spans="1:14" x14ac:dyDescent="0.25">
      <c r="A8" s="105"/>
      <c r="B8" s="105"/>
      <c r="C8" s="105"/>
      <c r="D8" s="105"/>
      <c r="E8" s="105"/>
      <c r="F8" s="105"/>
      <c r="G8" s="105"/>
      <c r="H8" s="105"/>
      <c r="I8" s="105"/>
      <c r="J8" s="105"/>
      <c r="K8" s="105"/>
      <c r="L8" s="105"/>
      <c r="M8" s="57"/>
      <c r="N8" s="57"/>
    </row>
    <row r="9" spans="1:14" x14ac:dyDescent="0.25">
      <c r="A9" s="427" t="s">
        <v>21</v>
      </c>
      <c r="B9" s="428" t="s">
        <v>30</v>
      </c>
      <c r="C9" s="427" t="s">
        <v>72</v>
      </c>
      <c r="D9" s="429" t="s">
        <v>35</v>
      </c>
      <c r="E9" s="427" t="s">
        <v>93</v>
      </c>
      <c r="F9" s="430" t="s">
        <v>94</v>
      </c>
      <c r="G9" s="427" t="s">
        <v>36</v>
      </c>
      <c r="H9" s="427"/>
      <c r="I9" s="427"/>
      <c r="J9" s="427"/>
      <c r="K9" s="427" t="s">
        <v>37</v>
      </c>
      <c r="L9" s="427"/>
      <c r="M9" s="427"/>
      <c r="N9" s="427"/>
    </row>
    <row r="10" spans="1:14" ht="27" x14ac:dyDescent="0.25">
      <c r="A10" s="427"/>
      <c r="B10" s="428"/>
      <c r="C10" s="427"/>
      <c r="D10" s="429"/>
      <c r="E10" s="427"/>
      <c r="F10" s="431"/>
      <c r="G10" s="114" t="s">
        <v>38</v>
      </c>
      <c r="H10" s="114" t="s">
        <v>39</v>
      </c>
      <c r="I10" s="114" t="s">
        <v>746</v>
      </c>
      <c r="J10" s="114" t="s">
        <v>41</v>
      </c>
      <c r="K10" s="114" t="s">
        <v>38</v>
      </c>
      <c r="L10" s="114" t="s">
        <v>42</v>
      </c>
      <c r="M10" s="114" t="s">
        <v>747</v>
      </c>
      <c r="N10" s="114" t="s">
        <v>41</v>
      </c>
    </row>
    <row r="11" spans="1:14" x14ac:dyDescent="0.25">
      <c r="A11" s="59" t="s">
        <v>0</v>
      </c>
      <c r="B11" s="59" t="s">
        <v>1</v>
      </c>
      <c r="C11" s="59" t="s">
        <v>2</v>
      </c>
      <c r="D11" s="60" t="s">
        <v>3</v>
      </c>
      <c r="E11" s="59" t="s">
        <v>4</v>
      </c>
      <c r="F11" s="59" t="s">
        <v>92</v>
      </c>
      <c r="G11" s="122" t="s">
        <v>20</v>
      </c>
      <c r="H11" s="59" t="s">
        <v>29</v>
      </c>
      <c r="I11" s="59" t="s">
        <v>19</v>
      </c>
      <c r="J11" s="61" t="s">
        <v>18</v>
      </c>
      <c r="K11" s="59" t="s">
        <v>17</v>
      </c>
      <c r="L11" s="59" t="s">
        <v>16</v>
      </c>
      <c r="M11" s="59" t="s">
        <v>31</v>
      </c>
      <c r="N11" s="59" t="s">
        <v>32</v>
      </c>
    </row>
    <row r="12" spans="1:14" ht="27.75" customHeight="1" thickBot="1" x14ac:dyDescent="0.3">
      <c r="A12" s="58" t="s">
        <v>0</v>
      </c>
      <c r="B12" s="116" t="s">
        <v>592</v>
      </c>
      <c r="C12" s="87" t="s">
        <v>50</v>
      </c>
      <c r="D12" s="88">
        <v>1</v>
      </c>
      <c r="E12" s="89"/>
      <c r="F12" s="89"/>
      <c r="G12" s="90">
        <v>0</v>
      </c>
      <c r="H12" s="178">
        <v>0</v>
      </c>
      <c r="I12" s="250">
        <f>G12*H12</f>
        <v>0</v>
      </c>
      <c r="J12" s="251">
        <f t="shared" ref="J12" si="0">G12+I12</f>
        <v>0</v>
      </c>
      <c r="K12" s="251">
        <f>G12*D12</f>
        <v>0</v>
      </c>
      <c r="L12" s="252">
        <f>H12</f>
        <v>0</v>
      </c>
      <c r="M12" s="251">
        <f>K12*L12</f>
        <v>0</v>
      </c>
      <c r="N12" s="253">
        <f>K12+M12</f>
        <v>0</v>
      </c>
    </row>
    <row r="13" spans="1:14" ht="24" customHeight="1" thickTop="1" thickBot="1" x14ac:dyDescent="0.3">
      <c r="A13" s="62"/>
      <c r="B13" s="63"/>
      <c r="C13" s="63"/>
      <c r="D13" s="63"/>
      <c r="E13" s="64"/>
      <c r="F13" s="64"/>
      <c r="G13" s="63"/>
      <c r="H13" s="63"/>
      <c r="I13" s="63"/>
      <c r="J13" s="63"/>
      <c r="K13" s="65"/>
      <c r="L13" s="65"/>
      <c r="M13" s="222"/>
      <c r="N13" s="221">
        <f>SUM(N12:N12)</f>
        <v>0</v>
      </c>
    </row>
    <row r="14" spans="1:14" ht="24" customHeight="1" thickTop="1" x14ac:dyDescent="0.25">
      <c r="A14" s="456" t="s">
        <v>559</v>
      </c>
      <c r="B14" s="456"/>
      <c r="C14" s="456"/>
      <c r="D14" s="456"/>
      <c r="E14" s="456"/>
      <c r="F14" s="64"/>
      <c r="G14" s="63"/>
      <c r="H14" s="63"/>
      <c r="I14" s="63"/>
      <c r="J14" s="63"/>
      <c r="K14" s="65"/>
      <c r="L14" s="65"/>
      <c r="M14" s="65"/>
      <c r="N14" s="162"/>
    </row>
    <row r="15" spans="1:14" ht="24.75" customHeight="1" x14ac:dyDescent="0.25">
      <c r="A15" s="474" t="s">
        <v>580</v>
      </c>
      <c r="B15" s="458" t="s">
        <v>30</v>
      </c>
      <c r="C15" s="459"/>
      <c r="D15" s="460"/>
      <c r="E15" s="475" t="s">
        <v>72</v>
      </c>
      <c r="F15" s="475" t="s">
        <v>560</v>
      </c>
      <c r="G15" s="471" t="s">
        <v>36</v>
      </c>
      <c r="H15" s="472"/>
      <c r="I15" s="472"/>
      <c r="J15" s="473"/>
      <c r="K15" s="471" t="s">
        <v>37</v>
      </c>
      <c r="L15" s="472"/>
      <c r="M15" s="472"/>
      <c r="N15" s="473"/>
    </row>
    <row r="16" spans="1:14" ht="24" customHeight="1" x14ac:dyDescent="0.25">
      <c r="A16" s="474"/>
      <c r="B16" s="461"/>
      <c r="C16" s="462"/>
      <c r="D16" s="463"/>
      <c r="E16" s="476"/>
      <c r="F16" s="476"/>
      <c r="G16" s="232" t="s">
        <v>38</v>
      </c>
      <c r="H16" s="232" t="s">
        <v>39</v>
      </c>
      <c r="I16" s="233" t="s">
        <v>40</v>
      </c>
      <c r="J16" s="233" t="s">
        <v>41</v>
      </c>
      <c r="K16" s="233" t="s">
        <v>38</v>
      </c>
      <c r="L16" s="233" t="s">
        <v>143</v>
      </c>
      <c r="M16" s="233" t="s">
        <v>43</v>
      </c>
      <c r="N16" s="233" t="s">
        <v>41</v>
      </c>
    </row>
    <row r="17" spans="1:14" ht="24" customHeight="1" x14ac:dyDescent="0.25">
      <c r="A17" s="238" t="s">
        <v>0</v>
      </c>
      <c r="B17" s="451" t="s">
        <v>593</v>
      </c>
      <c r="C17" s="452"/>
      <c r="D17" s="453"/>
      <c r="E17" s="212" t="s">
        <v>50</v>
      </c>
      <c r="F17" s="236">
        <v>1</v>
      </c>
      <c r="G17" s="240"/>
      <c r="H17" s="241"/>
      <c r="I17" s="247">
        <f>G17*H17</f>
        <v>0</v>
      </c>
      <c r="J17" s="247">
        <f>G17+I17</f>
        <v>0</v>
      </c>
      <c r="K17" s="247">
        <f>G17*F17</f>
        <v>0</v>
      </c>
      <c r="L17" s="249">
        <f>H17</f>
        <v>0</v>
      </c>
      <c r="M17" s="247">
        <f>K17*L17</f>
        <v>0</v>
      </c>
      <c r="N17" s="247">
        <f>K17+M17</f>
        <v>0</v>
      </c>
    </row>
    <row r="18" spans="1:14" ht="24" customHeight="1" x14ac:dyDescent="0.25">
      <c r="A18" s="238" t="s">
        <v>1</v>
      </c>
      <c r="B18" s="451" t="s">
        <v>594</v>
      </c>
      <c r="C18" s="452"/>
      <c r="D18" s="453"/>
      <c r="E18" s="212" t="s">
        <v>50</v>
      </c>
      <c r="F18" s="236">
        <v>1</v>
      </c>
      <c r="G18" s="240"/>
      <c r="H18" s="241"/>
      <c r="I18" s="247">
        <f t="shared" ref="I18:I40" si="1">G18*H18</f>
        <v>0</v>
      </c>
      <c r="J18" s="247">
        <f t="shared" ref="J18:J40" si="2">G18+I18</f>
        <v>0</v>
      </c>
      <c r="K18" s="247">
        <f t="shared" ref="K18:K40" si="3">G18*F18</f>
        <v>0</v>
      </c>
      <c r="L18" s="249">
        <f t="shared" ref="L18:L40" si="4">H18</f>
        <v>0</v>
      </c>
      <c r="M18" s="247">
        <f t="shared" ref="M18:M40" si="5">K18*L18</f>
        <v>0</v>
      </c>
      <c r="N18" s="247">
        <f t="shared" ref="N18:N40" si="6">K18+M18</f>
        <v>0</v>
      </c>
    </row>
    <row r="19" spans="1:14" ht="24" customHeight="1" x14ac:dyDescent="0.25">
      <c r="A19" s="238" t="s">
        <v>2</v>
      </c>
      <c r="B19" s="451" t="s">
        <v>595</v>
      </c>
      <c r="C19" s="452"/>
      <c r="D19" s="453"/>
      <c r="E19" s="212" t="s">
        <v>50</v>
      </c>
      <c r="F19" s="236">
        <v>1</v>
      </c>
      <c r="G19" s="240"/>
      <c r="H19" s="241"/>
      <c r="I19" s="247">
        <f t="shared" si="1"/>
        <v>0</v>
      </c>
      <c r="J19" s="247">
        <f t="shared" si="2"/>
        <v>0</v>
      </c>
      <c r="K19" s="247">
        <f t="shared" si="3"/>
        <v>0</v>
      </c>
      <c r="L19" s="249">
        <f t="shared" si="4"/>
        <v>0</v>
      </c>
      <c r="M19" s="247">
        <f t="shared" si="5"/>
        <v>0</v>
      </c>
      <c r="N19" s="247">
        <f t="shared" si="6"/>
        <v>0</v>
      </c>
    </row>
    <row r="20" spans="1:14" ht="55.5" customHeight="1" x14ac:dyDescent="0.25">
      <c r="A20" s="238" t="s">
        <v>3</v>
      </c>
      <c r="B20" s="451" t="s">
        <v>596</v>
      </c>
      <c r="C20" s="452"/>
      <c r="D20" s="453"/>
      <c r="E20" s="212" t="s">
        <v>50</v>
      </c>
      <c r="F20" s="236">
        <v>1</v>
      </c>
      <c r="G20" s="240"/>
      <c r="H20" s="241"/>
      <c r="I20" s="247">
        <f t="shared" si="1"/>
        <v>0</v>
      </c>
      <c r="J20" s="247">
        <f t="shared" si="2"/>
        <v>0</v>
      </c>
      <c r="K20" s="247">
        <f t="shared" si="3"/>
        <v>0</v>
      </c>
      <c r="L20" s="249">
        <f t="shared" si="4"/>
        <v>0</v>
      </c>
      <c r="M20" s="247">
        <f t="shared" si="5"/>
        <v>0</v>
      </c>
      <c r="N20" s="247">
        <f t="shared" si="6"/>
        <v>0</v>
      </c>
    </row>
    <row r="21" spans="1:14" ht="20.25" customHeight="1" x14ac:dyDescent="0.25">
      <c r="A21" s="238" t="s">
        <v>4</v>
      </c>
      <c r="B21" s="451" t="s">
        <v>597</v>
      </c>
      <c r="C21" s="452"/>
      <c r="D21" s="453"/>
      <c r="E21" s="212" t="s">
        <v>50</v>
      </c>
      <c r="F21" s="236">
        <v>1</v>
      </c>
      <c r="G21" s="240"/>
      <c r="H21" s="241"/>
      <c r="I21" s="247">
        <f t="shared" si="1"/>
        <v>0</v>
      </c>
      <c r="J21" s="247">
        <f t="shared" si="2"/>
        <v>0</v>
      </c>
      <c r="K21" s="247">
        <f t="shared" si="3"/>
        <v>0</v>
      </c>
      <c r="L21" s="249">
        <f t="shared" si="4"/>
        <v>0</v>
      </c>
      <c r="M21" s="247">
        <f t="shared" si="5"/>
        <v>0</v>
      </c>
      <c r="N21" s="247">
        <f t="shared" si="6"/>
        <v>0</v>
      </c>
    </row>
    <row r="22" spans="1:14" ht="22.5" customHeight="1" x14ac:dyDescent="0.25">
      <c r="A22" s="238" t="s">
        <v>92</v>
      </c>
      <c r="B22" s="448" t="s">
        <v>598</v>
      </c>
      <c r="C22" s="449"/>
      <c r="D22" s="450"/>
      <c r="E22" s="217" t="s">
        <v>50</v>
      </c>
      <c r="F22" s="217">
        <v>1</v>
      </c>
      <c r="G22" s="240"/>
      <c r="H22" s="241"/>
      <c r="I22" s="247">
        <f t="shared" si="1"/>
        <v>0</v>
      </c>
      <c r="J22" s="247">
        <f t="shared" si="2"/>
        <v>0</v>
      </c>
      <c r="K22" s="247">
        <f t="shared" si="3"/>
        <v>0</v>
      </c>
      <c r="L22" s="249">
        <f t="shared" si="4"/>
        <v>0</v>
      </c>
      <c r="M22" s="247">
        <f t="shared" si="5"/>
        <v>0</v>
      </c>
      <c r="N22" s="247">
        <f t="shared" si="6"/>
        <v>0</v>
      </c>
    </row>
    <row r="23" spans="1:14" ht="18.75" customHeight="1" x14ac:dyDescent="0.25">
      <c r="A23" s="238" t="s">
        <v>20</v>
      </c>
      <c r="B23" s="448" t="s">
        <v>599</v>
      </c>
      <c r="C23" s="449"/>
      <c r="D23" s="450"/>
      <c r="E23" s="217" t="s">
        <v>50</v>
      </c>
      <c r="F23" s="217">
        <v>1</v>
      </c>
      <c r="G23" s="240"/>
      <c r="H23" s="241"/>
      <c r="I23" s="247">
        <f t="shared" si="1"/>
        <v>0</v>
      </c>
      <c r="J23" s="247">
        <f t="shared" si="2"/>
        <v>0</v>
      </c>
      <c r="K23" s="247">
        <f t="shared" si="3"/>
        <v>0</v>
      </c>
      <c r="L23" s="249">
        <f t="shared" si="4"/>
        <v>0</v>
      </c>
      <c r="M23" s="247">
        <f t="shared" si="5"/>
        <v>0</v>
      </c>
      <c r="N23" s="247">
        <f t="shared" si="6"/>
        <v>0</v>
      </c>
    </row>
    <row r="24" spans="1:14" ht="49.5" customHeight="1" x14ac:dyDescent="0.25">
      <c r="A24" s="238" t="s">
        <v>29</v>
      </c>
      <c r="B24" s="448" t="s">
        <v>600</v>
      </c>
      <c r="C24" s="449"/>
      <c r="D24" s="450"/>
      <c r="E24" s="217" t="s">
        <v>50</v>
      </c>
      <c r="F24" s="217">
        <v>1</v>
      </c>
      <c r="G24" s="240"/>
      <c r="H24" s="241"/>
      <c r="I24" s="247">
        <f t="shared" si="1"/>
        <v>0</v>
      </c>
      <c r="J24" s="247">
        <f t="shared" si="2"/>
        <v>0</v>
      </c>
      <c r="K24" s="247">
        <f t="shared" si="3"/>
        <v>0</v>
      </c>
      <c r="L24" s="249">
        <f t="shared" si="4"/>
        <v>0</v>
      </c>
      <c r="M24" s="247">
        <f t="shared" si="5"/>
        <v>0</v>
      </c>
      <c r="N24" s="247">
        <f t="shared" si="6"/>
        <v>0</v>
      </c>
    </row>
    <row r="25" spans="1:14" ht="31.5" customHeight="1" x14ac:dyDescent="0.25">
      <c r="A25" s="238" t="s">
        <v>19</v>
      </c>
      <c r="B25" s="448" t="s">
        <v>601</v>
      </c>
      <c r="C25" s="449"/>
      <c r="D25" s="450"/>
      <c r="E25" s="217" t="s">
        <v>50</v>
      </c>
      <c r="F25" s="217">
        <v>1</v>
      </c>
      <c r="G25" s="240"/>
      <c r="H25" s="241"/>
      <c r="I25" s="247">
        <f t="shared" si="1"/>
        <v>0</v>
      </c>
      <c r="J25" s="247">
        <f t="shared" si="2"/>
        <v>0</v>
      </c>
      <c r="K25" s="247">
        <f t="shared" si="3"/>
        <v>0</v>
      </c>
      <c r="L25" s="249">
        <f t="shared" si="4"/>
        <v>0</v>
      </c>
      <c r="M25" s="247">
        <f t="shared" si="5"/>
        <v>0</v>
      </c>
      <c r="N25" s="247">
        <f t="shared" si="6"/>
        <v>0</v>
      </c>
    </row>
    <row r="26" spans="1:14" ht="17.25" customHeight="1" x14ac:dyDescent="0.25">
      <c r="A26" s="238" t="s">
        <v>18</v>
      </c>
      <c r="B26" s="448" t="s">
        <v>602</v>
      </c>
      <c r="C26" s="449"/>
      <c r="D26" s="450"/>
      <c r="E26" s="217" t="s">
        <v>50</v>
      </c>
      <c r="F26" s="217">
        <v>2</v>
      </c>
      <c r="G26" s="240"/>
      <c r="H26" s="241"/>
      <c r="I26" s="247">
        <f t="shared" si="1"/>
        <v>0</v>
      </c>
      <c r="J26" s="247">
        <f t="shared" si="2"/>
        <v>0</v>
      </c>
      <c r="K26" s="247">
        <f t="shared" si="3"/>
        <v>0</v>
      </c>
      <c r="L26" s="249">
        <f t="shared" si="4"/>
        <v>0</v>
      </c>
      <c r="M26" s="247">
        <f t="shared" si="5"/>
        <v>0</v>
      </c>
      <c r="N26" s="247">
        <f t="shared" si="6"/>
        <v>0</v>
      </c>
    </row>
    <row r="27" spans="1:14" ht="17.25" customHeight="1" x14ac:dyDescent="0.25">
      <c r="A27" s="238" t="s">
        <v>17</v>
      </c>
      <c r="B27" s="448" t="s">
        <v>603</v>
      </c>
      <c r="C27" s="449"/>
      <c r="D27" s="450"/>
      <c r="E27" s="217" t="s">
        <v>50</v>
      </c>
      <c r="F27" s="217">
        <v>1</v>
      </c>
      <c r="G27" s="240"/>
      <c r="H27" s="241"/>
      <c r="I27" s="247">
        <f t="shared" si="1"/>
        <v>0</v>
      </c>
      <c r="J27" s="247">
        <f t="shared" si="2"/>
        <v>0</v>
      </c>
      <c r="K27" s="247">
        <f t="shared" si="3"/>
        <v>0</v>
      </c>
      <c r="L27" s="249">
        <f t="shared" si="4"/>
        <v>0</v>
      </c>
      <c r="M27" s="247">
        <f t="shared" si="5"/>
        <v>0</v>
      </c>
      <c r="N27" s="247">
        <f t="shared" si="6"/>
        <v>0</v>
      </c>
    </row>
    <row r="28" spans="1:14" ht="20.25" customHeight="1" x14ac:dyDescent="0.25">
      <c r="A28" s="235" t="s">
        <v>16</v>
      </c>
      <c r="B28" s="448" t="s">
        <v>604</v>
      </c>
      <c r="C28" s="449"/>
      <c r="D28" s="450"/>
      <c r="E28" s="217" t="s">
        <v>50</v>
      </c>
      <c r="F28" s="217">
        <v>2</v>
      </c>
      <c r="G28" s="240"/>
      <c r="H28" s="241"/>
      <c r="I28" s="247">
        <f t="shared" si="1"/>
        <v>0</v>
      </c>
      <c r="J28" s="247">
        <f t="shared" si="2"/>
        <v>0</v>
      </c>
      <c r="K28" s="247">
        <f t="shared" si="3"/>
        <v>0</v>
      </c>
      <c r="L28" s="249">
        <f t="shared" si="4"/>
        <v>0</v>
      </c>
      <c r="M28" s="247">
        <f t="shared" si="5"/>
        <v>0</v>
      </c>
      <c r="N28" s="247">
        <f t="shared" si="6"/>
        <v>0</v>
      </c>
    </row>
    <row r="29" spans="1:14" ht="20.25" customHeight="1" x14ac:dyDescent="0.25">
      <c r="A29" s="219" t="s">
        <v>31</v>
      </c>
      <c r="B29" s="448" t="s">
        <v>605</v>
      </c>
      <c r="C29" s="449"/>
      <c r="D29" s="450"/>
      <c r="E29" s="217" t="s">
        <v>50</v>
      </c>
      <c r="F29" s="217">
        <v>1</v>
      </c>
      <c r="G29" s="240"/>
      <c r="H29" s="241"/>
      <c r="I29" s="247">
        <f t="shared" si="1"/>
        <v>0</v>
      </c>
      <c r="J29" s="247">
        <f t="shared" si="2"/>
        <v>0</v>
      </c>
      <c r="K29" s="247">
        <f t="shared" si="3"/>
        <v>0</v>
      </c>
      <c r="L29" s="249">
        <f t="shared" si="4"/>
        <v>0</v>
      </c>
      <c r="M29" s="247">
        <f t="shared" si="5"/>
        <v>0</v>
      </c>
      <c r="N29" s="247">
        <f t="shared" si="6"/>
        <v>0</v>
      </c>
    </row>
    <row r="30" spans="1:14" ht="22.5" customHeight="1" x14ac:dyDescent="0.25">
      <c r="A30" s="219" t="s">
        <v>32</v>
      </c>
      <c r="B30" s="448" t="s">
        <v>606</v>
      </c>
      <c r="C30" s="449"/>
      <c r="D30" s="450"/>
      <c r="E30" s="217" t="s">
        <v>50</v>
      </c>
      <c r="F30" s="217">
        <v>2</v>
      </c>
      <c r="G30" s="240"/>
      <c r="H30" s="241"/>
      <c r="I30" s="247">
        <f t="shared" si="1"/>
        <v>0</v>
      </c>
      <c r="J30" s="247">
        <f t="shared" si="2"/>
        <v>0</v>
      </c>
      <c r="K30" s="247">
        <f t="shared" si="3"/>
        <v>0</v>
      </c>
      <c r="L30" s="249">
        <f t="shared" si="4"/>
        <v>0</v>
      </c>
      <c r="M30" s="247">
        <f t="shared" si="5"/>
        <v>0</v>
      </c>
      <c r="N30" s="247">
        <f t="shared" si="6"/>
        <v>0</v>
      </c>
    </row>
    <row r="31" spans="1:14" ht="17.25" customHeight="1" x14ac:dyDescent="0.25">
      <c r="A31" s="219" t="s">
        <v>33</v>
      </c>
      <c r="B31" s="448" t="s">
        <v>607</v>
      </c>
      <c r="C31" s="449"/>
      <c r="D31" s="450"/>
      <c r="E31" s="217" t="s">
        <v>50</v>
      </c>
      <c r="F31" s="217">
        <v>2</v>
      </c>
      <c r="G31" s="240"/>
      <c r="H31" s="241"/>
      <c r="I31" s="247">
        <f t="shared" si="1"/>
        <v>0</v>
      </c>
      <c r="J31" s="247">
        <f t="shared" si="2"/>
        <v>0</v>
      </c>
      <c r="K31" s="247">
        <f t="shared" si="3"/>
        <v>0</v>
      </c>
      <c r="L31" s="249">
        <f t="shared" si="4"/>
        <v>0</v>
      </c>
      <c r="M31" s="247">
        <f t="shared" si="5"/>
        <v>0</v>
      </c>
      <c r="N31" s="247">
        <f t="shared" si="6"/>
        <v>0</v>
      </c>
    </row>
    <row r="32" spans="1:14" ht="38.25" customHeight="1" x14ac:dyDescent="0.25">
      <c r="A32" s="219" t="s">
        <v>97</v>
      </c>
      <c r="B32" s="448" t="s">
        <v>608</v>
      </c>
      <c r="C32" s="449"/>
      <c r="D32" s="450"/>
      <c r="E32" s="217" t="s">
        <v>50</v>
      </c>
      <c r="F32" s="217">
        <v>1</v>
      </c>
      <c r="G32" s="240"/>
      <c r="H32" s="241"/>
      <c r="I32" s="247">
        <f t="shared" si="1"/>
        <v>0</v>
      </c>
      <c r="J32" s="247">
        <f t="shared" si="2"/>
        <v>0</v>
      </c>
      <c r="K32" s="247">
        <f t="shared" si="3"/>
        <v>0</v>
      </c>
      <c r="L32" s="249">
        <f t="shared" si="4"/>
        <v>0</v>
      </c>
      <c r="M32" s="247">
        <f t="shared" si="5"/>
        <v>0</v>
      </c>
      <c r="N32" s="247">
        <f t="shared" si="6"/>
        <v>0</v>
      </c>
    </row>
    <row r="33" spans="1:14" ht="32.25" customHeight="1" x14ac:dyDescent="0.25">
      <c r="A33" s="219" t="s">
        <v>112</v>
      </c>
      <c r="B33" s="448" t="s">
        <v>609</v>
      </c>
      <c r="C33" s="449"/>
      <c r="D33" s="450"/>
      <c r="E33" s="217" t="s">
        <v>610</v>
      </c>
      <c r="F33" s="237">
        <v>1</v>
      </c>
      <c r="G33" s="240"/>
      <c r="H33" s="241"/>
      <c r="I33" s="247">
        <f t="shared" si="1"/>
        <v>0</v>
      </c>
      <c r="J33" s="247">
        <f t="shared" si="2"/>
        <v>0</v>
      </c>
      <c r="K33" s="247">
        <f t="shared" si="3"/>
        <v>0</v>
      </c>
      <c r="L33" s="249">
        <f t="shared" si="4"/>
        <v>0</v>
      </c>
      <c r="M33" s="247">
        <f t="shared" si="5"/>
        <v>0</v>
      </c>
      <c r="N33" s="247">
        <f t="shared" si="6"/>
        <v>0</v>
      </c>
    </row>
    <row r="34" spans="1:14" ht="24" customHeight="1" x14ac:dyDescent="0.25">
      <c r="A34" s="219" t="s">
        <v>113</v>
      </c>
      <c r="B34" s="448" t="s">
        <v>611</v>
      </c>
      <c r="C34" s="449"/>
      <c r="D34" s="450"/>
      <c r="E34" s="217" t="s">
        <v>50</v>
      </c>
      <c r="F34" s="217">
        <v>1</v>
      </c>
      <c r="G34" s="240"/>
      <c r="H34" s="241"/>
      <c r="I34" s="247">
        <f t="shared" si="1"/>
        <v>0</v>
      </c>
      <c r="J34" s="247">
        <f t="shared" si="2"/>
        <v>0</v>
      </c>
      <c r="K34" s="247">
        <f t="shared" si="3"/>
        <v>0</v>
      </c>
      <c r="L34" s="249">
        <f t="shared" si="4"/>
        <v>0</v>
      </c>
      <c r="M34" s="247">
        <f t="shared" si="5"/>
        <v>0</v>
      </c>
      <c r="N34" s="247">
        <f t="shared" si="6"/>
        <v>0</v>
      </c>
    </row>
    <row r="35" spans="1:14" ht="24" customHeight="1" x14ac:dyDescent="0.25">
      <c r="A35" s="219" t="s">
        <v>114</v>
      </c>
      <c r="B35" s="448" t="s">
        <v>612</v>
      </c>
      <c r="C35" s="449"/>
      <c r="D35" s="450"/>
      <c r="E35" s="217" t="s">
        <v>50</v>
      </c>
      <c r="F35" s="217">
        <v>1</v>
      </c>
      <c r="G35" s="240"/>
      <c r="H35" s="241"/>
      <c r="I35" s="247">
        <f t="shared" si="1"/>
        <v>0</v>
      </c>
      <c r="J35" s="247">
        <f t="shared" si="2"/>
        <v>0</v>
      </c>
      <c r="K35" s="247">
        <f t="shared" si="3"/>
        <v>0</v>
      </c>
      <c r="L35" s="249">
        <f t="shared" si="4"/>
        <v>0</v>
      </c>
      <c r="M35" s="247">
        <f t="shared" si="5"/>
        <v>0</v>
      </c>
      <c r="N35" s="247">
        <f t="shared" si="6"/>
        <v>0</v>
      </c>
    </row>
    <row r="36" spans="1:14" ht="57.75" customHeight="1" x14ac:dyDescent="0.25">
      <c r="A36" s="219" t="s">
        <v>115</v>
      </c>
      <c r="B36" s="478" t="s">
        <v>613</v>
      </c>
      <c r="C36" s="478"/>
      <c r="D36" s="478"/>
      <c r="E36" s="217" t="s">
        <v>50</v>
      </c>
      <c r="F36" s="217">
        <v>1</v>
      </c>
      <c r="G36" s="240"/>
      <c r="H36" s="241"/>
      <c r="I36" s="247">
        <f t="shared" si="1"/>
        <v>0</v>
      </c>
      <c r="J36" s="247">
        <f t="shared" si="2"/>
        <v>0</v>
      </c>
      <c r="K36" s="247">
        <f t="shared" si="3"/>
        <v>0</v>
      </c>
      <c r="L36" s="249">
        <f t="shared" si="4"/>
        <v>0</v>
      </c>
      <c r="M36" s="247">
        <f t="shared" si="5"/>
        <v>0</v>
      </c>
      <c r="N36" s="247">
        <f t="shared" si="6"/>
        <v>0</v>
      </c>
    </row>
    <row r="37" spans="1:14" x14ac:dyDescent="0.25">
      <c r="A37" s="219" t="s">
        <v>116</v>
      </c>
      <c r="B37" s="478" t="s">
        <v>614</v>
      </c>
      <c r="C37" s="478"/>
      <c r="D37" s="478"/>
      <c r="E37" s="217" t="s">
        <v>50</v>
      </c>
      <c r="F37" s="217">
        <v>1</v>
      </c>
      <c r="G37" s="240"/>
      <c r="H37" s="241"/>
      <c r="I37" s="247">
        <f t="shared" si="1"/>
        <v>0</v>
      </c>
      <c r="J37" s="247">
        <f t="shared" si="2"/>
        <v>0</v>
      </c>
      <c r="K37" s="247">
        <f t="shared" si="3"/>
        <v>0</v>
      </c>
      <c r="L37" s="249">
        <f t="shared" si="4"/>
        <v>0</v>
      </c>
      <c r="M37" s="247">
        <f t="shared" si="5"/>
        <v>0</v>
      </c>
      <c r="N37" s="247">
        <f t="shared" si="6"/>
        <v>0</v>
      </c>
    </row>
    <row r="38" spans="1:14" x14ac:dyDescent="0.25">
      <c r="A38" s="219" t="s">
        <v>117</v>
      </c>
      <c r="B38" s="478" t="s">
        <v>615</v>
      </c>
      <c r="C38" s="478"/>
      <c r="D38" s="478"/>
      <c r="E38" s="217" t="s">
        <v>50</v>
      </c>
      <c r="F38" s="217">
        <v>1</v>
      </c>
      <c r="G38" s="240"/>
      <c r="H38" s="241"/>
      <c r="I38" s="247">
        <f t="shared" si="1"/>
        <v>0</v>
      </c>
      <c r="J38" s="247">
        <f t="shared" si="2"/>
        <v>0</v>
      </c>
      <c r="K38" s="247">
        <f t="shared" si="3"/>
        <v>0</v>
      </c>
      <c r="L38" s="249">
        <f t="shared" si="4"/>
        <v>0</v>
      </c>
      <c r="M38" s="247">
        <f t="shared" si="5"/>
        <v>0</v>
      </c>
      <c r="N38" s="247">
        <f t="shared" si="6"/>
        <v>0</v>
      </c>
    </row>
    <row r="39" spans="1:14" ht="27.75" customHeight="1" x14ac:dyDescent="0.25">
      <c r="A39" s="219" t="s">
        <v>118</v>
      </c>
      <c r="B39" s="448" t="s">
        <v>616</v>
      </c>
      <c r="C39" s="449"/>
      <c r="D39" s="450"/>
      <c r="E39" s="217" t="s">
        <v>50</v>
      </c>
      <c r="F39" s="217">
        <v>1</v>
      </c>
      <c r="G39" s="240"/>
      <c r="H39" s="241"/>
      <c r="I39" s="247">
        <f t="shared" si="1"/>
        <v>0</v>
      </c>
      <c r="J39" s="247">
        <f t="shared" si="2"/>
        <v>0</v>
      </c>
      <c r="K39" s="247">
        <f t="shared" si="3"/>
        <v>0</v>
      </c>
      <c r="L39" s="249">
        <f t="shared" si="4"/>
        <v>0</v>
      </c>
      <c r="M39" s="247">
        <f t="shared" si="5"/>
        <v>0</v>
      </c>
      <c r="N39" s="247">
        <f t="shared" si="6"/>
        <v>0</v>
      </c>
    </row>
    <row r="40" spans="1:14" x14ac:dyDescent="0.25">
      <c r="A40" s="219" t="s">
        <v>119</v>
      </c>
      <c r="B40" s="448" t="s">
        <v>617</v>
      </c>
      <c r="C40" s="449"/>
      <c r="D40" s="450"/>
      <c r="E40" s="217" t="s">
        <v>50</v>
      </c>
      <c r="F40" s="217">
        <v>1</v>
      </c>
      <c r="G40" s="240"/>
      <c r="H40" s="241"/>
      <c r="I40" s="247">
        <f t="shared" si="1"/>
        <v>0</v>
      </c>
      <c r="J40" s="247">
        <f t="shared" si="2"/>
        <v>0</v>
      </c>
      <c r="K40" s="247">
        <f t="shared" si="3"/>
        <v>0</v>
      </c>
      <c r="L40" s="249">
        <f t="shared" si="4"/>
        <v>0</v>
      </c>
      <c r="M40" s="247">
        <f t="shared" si="5"/>
        <v>0</v>
      </c>
      <c r="N40" s="247">
        <f t="shared" si="6"/>
        <v>0</v>
      </c>
    </row>
    <row r="41" spans="1:14" ht="21.75" customHeight="1" thickBot="1" x14ac:dyDescent="0.3">
      <c r="A41" s="62"/>
      <c r="B41" s="224"/>
      <c r="C41" s="225"/>
      <c r="D41" s="225"/>
      <c r="E41" s="226"/>
      <c r="F41" s="226"/>
      <c r="G41" s="227"/>
      <c r="H41" s="228"/>
      <c r="I41" s="227"/>
      <c r="J41" s="227"/>
      <c r="K41" s="229"/>
      <c r="L41" s="228"/>
      <c r="M41" s="239"/>
      <c r="N41" s="246">
        <f>SUM(N17:N40)</f>
        <v>0</v>
      </c>
    </row>
    <row r="42" spans="1:14" ht="15.75" thickTop="1" x14ac:dyDescent="0.25">
      <c r="A42" s="62"/>
      <c r="B42" s="224"/>
      <c r="C42" s="225"/>
      <c r="D42" s="225"/>
      <c r="E42" s="226"/>
      <c r="F42" s="226"/>
      <c r="G42" s="227"/>
      <c r="H42" s="228"/>
      <c r="I42" s="227"/>
      <c r="J42" s="227"/>
      <c r="K42" s="229"/>
      <c r="L42" s="228"/>
      <c r="M42" s="229"/>
      <c r="N42" s="227"/>
    </row>
    <row r="43" spans="1:14" x14ac:dyDescent="0.25">
      <c r="A43" s="62"/>
      <c r="B43" s="224"/>
      <c r="C43" s="225"/>
      <c r="D43" s="225"/>
      <c r="E43" s="226"/>
      <c r="F43" s="226"/>
      <c r="G43" s="227"/>
      <c r="H43" s="228"/>
      <c r="I43" s="227"/>
      <c r="J43" s="227"/>
      <c r="K43" s="229"/>
      <c r="L43" s="228"/>
      <c r="M43" s="229"/>
      <c r="N43" s="227"/>
    </row>
    <row r="44" spans="1:14" x14ac:dyDescent="0.25">
      <c r="A44" s="439" t="s">
        <v>7</v>
      </c>
      <c r="B44" s="439"/>
      <c r="C44" s="442"/>
      <c r="D44" s="443"/>
      <c r="E44" s="444"/>
      <c r="F44" s="205"/>
      <c r="G44" s="66"/>
      <c r="H44" s="66"/>
      <c r="I44" s="66"/>
      <c r="J44" s="66"/>
      <c r="K44" s="55"/>
      <c r="L44" s="55"/>
      <c r="M44" s="55"/>
      <c r="N44" s="55"/>
    </row>
    <row r="45" spans="1:14" x14ac:dyDescent="0.25">
      <c r="A45" s="440" t="s">
        <v>8</v>
      </c>
      <c r="B45" s="440"/>
      <c r="C45" s="443"/>
      <c r="D45" s="443"/>
      <c r="E45" s="444"/>
      <c r="F45" s="205"/>
      <c r="G45" s="66"/>
      <c r="H45" s="66"/>
      <c r="I45" s="66"/>
      <c r="J45" s="66"/>
      <c r="K45" s="66"/>
      <c r="L45" s="66"/>
      <c r="M45" s="66"/>
      <c r="N45" s="55"/>
    </row>
    <row r="46" spans="1:14" x14ac:dyDescent="0.25">
      <c r="A46" s="440" t="s">
        <v>9</v>
      </c>
      <c r="B46" s="440"/>
      <c r="C46" s="442"/>
      <c r="D46" s="443"/>
      <c r="E46" s="444"/>
      <c r="F46" s="205"/>
      <c r="G46" s="66"/>
      <c r="H46" s="66"/>
      <c r="I46" s="140"/>
      <c r="J46" s="140"/>
      <c r="K46" s="141"/>
      <c r="L46" s="141"/>
      <c r="M46" s="55"/>
      <c r="N46" s="55"/>
    </row>
    <row r="47" spans="1:14" x14ac:dyDescent="0.25">
      <c r="A47" s="440" t="s">
        <v>10</v>
      </c>
      <c r="B47" s="440"/>
      <c r="C47" s="445"/>
      <c r="D47" s="445"/>
      <c r="E47" s="446"/>
      <c r="F47" s="205"/>
      <c r="G47" s="66"/>
      <c r="H47" s="66"/>
      <c r="I47" s="140"/>
      <c r="J47" s="140"/>
      <c r="K47" s="141"/>
      <c r="L47" s="141"/>
      <c r="M47" s="55"/>
      <c r="N47" s="55"/>
    </row>
    <row r="48" spans="1:14" ht="16.5" x14ac:dyDescent="0.25">
      <c r="A48" s="55"/>
      <c r="B48" s="55"/>
      <c r="C48" s="55"/>
      <c r="D48" s="67"/>
      <c r="E48" s="68"/>
      <c r="F48" s="118"/>
      <c r="G48" s="55"/>
      <c r="H48" s="55"/>
      <c r="I48" s="139"/>
      <c r="J48" s="139"/>
      <c r="K48" s="142"/>
      <c r="L48" s="142"/>
      <c r="M48" s="55"/>
      <c r="N48" s="55"/>
    </row>
    <row r="49" spans="1:14" ht="16.5" x14ac:dyDescent="0.25">
      <c r="A49" s="55"/>
      <c r="B49" s="55"/>
      <c r="C49" s="209"/>
      <c r="D49" s="70"/>
      <c r="E49" s="70"/>
      <c r="F49" s="70"/>
      <c r="G49" s="55"/>
      <c r="H49" s="55"/>
      <c r="I49" s="139"/>
      <c r="J49" s="139"/>
      <c r="K49" s="142"/>
      <c r="L49" s="142"/>
      <c r="M49" s="70"/>
      <c r="N49" s="55"/>
    </row>
    <row r="50" spans="1:14" x14ac:dyDescent="0.25">
      <c r="A50" s="432" t="s">
        <v>96</v>
      </c>
      <c r="B50" s="432"/>
      <c r="C50" s="432"/>
      <c r="D50" s="432"/>
      <c r="E50" s="55"/>
      <c r="F50" s="55"/>
      <c r="G50" s="55"/>
      <c r="H50" s="55"/>
      <c r="I50" s="140"/>
      <c r="J50" s="140"/>
      <c r="K50" s="143"/>
      <c r="L50" s="143"/>
      <c r="M50" s="71"/>
      <c r="N50" s="71"/>
    </row>
    <row r="51" spans="1:14" x14ac:dyDescent="0.25">
      <c r="A51" s="86"/>
      <c r="B51" s="70"/>
      <c r="C51" s="209"/>
      <c r="D51" s="70"/>
      <c r="E51" s="70"/>
      <c r="F51" s="190" t="s">
        <v>144</v>
      </c>
      <c r="G51" s="210"/>
      <c r="H51" s="181"/>
      <c r="I51" s="66"/>
      <c r="J51" s="66"/>
      <c r="K51" s="72"/>
      <c r="L51" s="72"/>
      <c r="M51" s="72"/>
      <c r="N51" s="70"/>
    </row>
    <row r="52" spans="1:14" ht="27" x14ac:dyDescent="0.25">
      <c r="A52" s="73"/>
      <c r="B52" s="477"/>
      <c r="C52" s="477"/>
      <c r="D52" s="477"/>
      <c r="E52" s="477"/>
      <c r="F52" s="177" t="s">
        <v>99</v>
      </c>
      <c r="G52" s="71"/>
      <c r="H52" s="71"/>
      <c r="I52" s="71"/>
      <c r="J52" s="71"/>
      <c r="K52" s="72"/>
      <c r="L52" s="72"/>
      <c r="M52" s="72"/>
      <c r="N52" s="70"/>
    </row>
    <row r="53" spans="1:14" x14ac:dyDescent="0.25">
      <c r="A53" s="55"/>
      <c r="B53" s="73"/>
      <c r="C53" s="73"/>
      <c r="D53" s="73"/>
      <c r="E53" s="74"/>
      <c r="F53" s="74"/>
      <c r="G53" s="72"/>
      <c r="H53" s="75"/>
      <c r="I53" s="70"/>
      <c r="J53" s="70"/>
      <c r="K53" s="55"/>
      <c r="L53" s="55"/>
      <c r="M53" s="55"/>
      <c r="N53" s="55"/>
    </row>
    <row r="54" spans="1:14" x14ac:dyDescent="0.25">
      <c r="A54" s="76"/>
      <c r="B54" s="77" t="s">
        <v>44</v>
      </c>
      <c r="C54" s="77"/>
      <c r="D54" s="77"/>
      <c r="E54" s="99"/>
      <c r="F54" s="99"/>
      <c r="G54" s="72"/>
      <c r="H54" s="75"/>
      <c r="I54" s="70"/>
      <c r="J54" s="70"/>
      <c r="K54" s="55"/>
      <c r="L54" s="55"/>
      <c r="M54" s="55"/>
      <c r="N54" s="55"/>
    </row>
    <row r="55" spans="1:14" ht="10.9" customHeight="1" thickBot="1" x14ac:dyDescent="0.3">
      <c r="A55" s="55"/>
      <c r="B55" s="73"/>
      <c r="C55" s="73"/>
      <c r="D55" s="73"/>
      <c r="E55" s="74"/>
      <c r="F55" s="74"/>
      <c r="G55" s="72"/>
      <c r="H55" s="75"/>
      <c r="I55" s="70"/>
      <c r="J55" s="70"/>
      <c r="K55" s="55"/>
      <c r="L55" s="55"/>
      <c r="M55" s="55"/>
      <c r="N55" s="55"/>
    </row>
    <row r="56" spans="1:14" ht="15.75" thickBot="1" x14ac:dyDescent="0.3">
      <c r="A56" s="163"/>
      <c r="B56" s="77" t="s">
        <v>51</v>
      </c>
      <c r="C56" s="73"/>
      <c r="D56" s="73"/>
      <c r="E56" s="74"/>
      <c r="F56" s="74"/>
      <c r="G56" s="72"/>
      <c r="H56" s="75"/>
      <c r="I56" s="70"/>
      <c r="J56" s="70"/>
      <c r="K56" s="55"/>
      <c r="L56" s="55"/>
      <c r="M56" s="55"/>
      <c r="N56" s="55"/>
    </row>
    <row r="57" spans="1:14" x14ac:dyDescent="0.25">
      <c r="A57" s="438"/>
      <c r="B57" s="438"/>
      <c r="C57" s="438"/>
      <c r="D57" s="438"/>
      <c r="E57" s="438"/>
      <c r="F57" s="438"/>
      <c r="G57" s="438"/>
      <c r="H57" s="438"/>
      <c r="I57" s="438"/>
      <c r="J57" s="438"/>
      <c r="K57" s="55"/>
      <c r="L57" s="55"/>
      <c r="M57" s="55"/>
      <c r="N57" s="55"/>
    </row>
  </sheetData>
  <mergeCells count="55">
    <mergeCell ref="B26:D26"/>
    <mergeCell ref="B27:D27"/>
    <mergeCell ref="B28:D28"/>
    <mergeCell ref="B30:D30"/>
    <mergeCell ref="B31:D31"/>
    <mergeCell ref="A57:J57"/>
    <mergeCell ref="B17:D17"/>
    <mergeCell ref="B18:D18"/>
    <mergeCell ref="B19:D19"/>
    <mergeCell ref="B20:D20"/>
    <mergeCell ref="B21:D21"/>
    <mergeCell ref="B22:D22"/>
    <mergeCell ref="B23:D23"/>
    <mergeCell ref="B24:D24"/>
    <mergeCell ref="B25:D25"/>
    <mergeCell ref="A46:B46"/>
    <mergeCell ref="C46:E46"/>
    <mergeCell ref="A47:B47"/>
    <mergeCell ref="C47:E47"/>
    <mergeCell ref="A50:D50"/>
    <mergeCell ref="B52:E52"/>
    <mergeCell ref="A44:B44"/>
    <mergeCell ref="C44:E44"/>
    <mergeCell ref="A45:B45"/>
    <mergeCell ref="C45:E45"/>
    <mergeCell ref="B29:D29"/>
    <mergeCell ref="B40:D40"/>
    <mergeCell ref="B32:D32"/>
    <mergeCell ref="B35:D35"/>
    <mergeCell ref="B36:D36"/>
    <mergeCell ref="B33:D33"/>
    <mergeCell ref="B34:D34"/>
    <mergeCell ref="B37:D37"/>
    <mergeCell ref="B38:D38"/>
    <mergeCell ref="B39:D39"/>
    <mergeCell ref="F9:F10"/>
    <mergeCell ref="G9:J9"/>
    <mergeCell ref="K9:N9"/>
    <mergeCell ref="A14:E14"/>
    <mergeCell ref="A15:A16"/>
    <mergeCell ref="B15:D16"/>
    <mergeCell ref="E15:E16"/>
    <mergeCell ref="F15:F16"/>
    <mergeCell ref="G15:J15"/>
    <mergeCell ref="K15:N15"/>
    <mergeCell ref="A9:A10"/>
    <mergeCell ref="B9:B10"/>
    <mergeCell ref="C9:C10"/>
    <mergeCell ref="D9:D10"/>
    <mergeCell ref="E9:E10"/>
    <mergeCell ref="A1:L1"/>
    <mergeCell ref="A3:B3"/>
    <mergeCell ref="A4:J4"/>
    <mergeCell ref="A6:E6"/>
    <mergeCell ref="A7:N7"/>
  </mergeCells>
  <conditionalFormatting sqref="C44:C47">
    <cfRule type="containsBlanks" dxfId="3" priority="1">
      <formula>LEN(TRIM(C44))=0</formula>
    </cfRule>
  </conditionalFormatting>
  <pageMargins left="0.7" right="0.7" top="0.75" bottom="0.75" header="0.3" footer="0.3"/>
  <pageSetup paperSize="9" scale="7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CAB05-9A80-41F1-9F6A-F56925BE9733}">
  <sheetPr>
    <tabColor rgb="FF7030A0"/>
    <pageSetUpPr fitToPage="1"/>
  </sheetPr>
  <dimension ref="A1:N57"/>
  <sheetViews>
    <sheetView workbookViewId="0">
      <selection activeCell="S21" sqref="S21"/>
    </sheetView>
  </sheetViews>
  <sheetFormatPr defaultRowHeight="15" x14ac:dyDescent="0.25"/>
  <cols>
    <col min="1" max="1" width="5.28515625" customWidth="1"/>
    <col min="2" max="2" width="25.42578125" customWidth="1"/>
    <col min="3" max="3" width="14.5703125" customWidth="1"/>
    <col min="4" max="4" width="20.28515625" customWidth="1"/>
    <col min="5" max="5" width="19.7109375" customWidth="1"/>
    <col min="6" max="6" width="16.42578125" customWidth="1"/>
    <col min="7" max="7" width="13.140625" customWidth="1"/>
    <col min="8" max="8" width="13.7109375" customWidth="1"/>
    <col min="9" max="14" width="12.7109375" customWidth="1"/>
  </cols>
  <sheetData>
    <row r="1" spans="1:14" ht="14.45" customHeight="1" x14ac:dyDescent="0.3">
      <c r="A1" s="435" t="s">
        <v>758</v>
      </c>
      <c r="B1" s="436"/>
      <c r="C1" s="436"/>
      <c r="D1" s="436"/>
      <c r="E1" s="436"/>
      <c r="F1" s="436"/>
      <c r="G1" s="436"/>
      <c r="H1" s="436"/>
      <c r="I1" s="436"/>
      <c r="J1" s="436"/>
      <c r="K1" s="436"/>
      <c r="L1" s="436"/>
      <c r="M1" s="54"/>
      <c r="N1" s="54"/>
    </row>
    <row r="2" spans="1:14" ht="16.5" x14ac:dyDescent="0.3">
      <c r="A2" s="54"/>
      <c r="B2" s="54"/>
      <c r="C2" s="54"/>
      <c r="D2" s="54"/>
      <c r="E2" s="54"/>
      <c r="F2" s="54"/>
      <c r="G2" s="54"/>
      <c r="H2" s="54"/>
      <c r="I2" s="54"/>
      <c r="J2" s="54"/>
      <c r="K2" s="54"/>
      <c r="L2" s="54"/>
      <c r="M2" s="54"/>
      <c r="N2" s="54"/>
    </row>
    <row r="3" spans="1:14" ht="16.5" x14ac:dyDescent="0.3">
      <c r="A3" s="432" t="s">
        <v>5</v>
      </c>
      <c r="B3" s="432"/>
      <c r="C3" s="206"/>
      <c r="D3" s="206"/>
      <c r="E3" s="86"/>
      <c r="F3" s="86"/>
      <c r="G3" s="86"/>
      <c r="H3" s="86"/>
      <c r="I3" s="86"/>
      <c r="J3" s="86"/>
      <c r="K3" s="54"/>
      <c r="L3" s="54"/>
      <c r="M3" s="54"/>
      <c r="N3" s="54"/>
    </row>
    <row r="4" spans="1:14" ht="16.5" x14ac:dyDescent="0.3">
      <c r="A4" s="433" t="s">
        <v>733</v>
      </c>
      <c r="B4" s="433"/>
      <c r="C4" s="433"/>
      <c r="D4" s="433"/>
      <c r="E4" s="433"/>
      <c r="F4" s="433"/>
      <c r="G4" s="433"/>
      <c r="H4" s="433"/>
      <c r="I4" s="433"/>
      <c r="J4" s="433"/>
      <c r="K4" s="54"/>
      <c r="L4" s="54"/>
      <c r="M4" s="54"/>
      <c r="N4" s="54"/>
    </row>
    <row r="5" spans="1:14" ht="16.5" x14ac:dyDescent="0.3">
      <c r="A5" s="207"/>
      <c r="B5" s="207"/>
      <c r="C5" s="207"/>
      <c r="D5" s="207"/>
      <c r="E5" s="207"/>
      <c r="F5" s="207"/>
      <c r="G5" s="207"/>
      <c r="H5" s="207"/>
      <c r="I5" s="207"/>
      <c r="J5" s="207"/>
      <c r="K5" s="54"/>
      <c r="L5" s="54"/>
      <c r="M5" s="54"/>
      <c r="N5" s="54"/>
    </row>
    <row r="6" spans="1:14" ht="16.5" x14ac:dyDescent="0.3">
      <c r="A6" s="434"/>
      <c r="B6" s="434"/>
      <c r="C6" s="434"/>
      <c r="D6" s="434"/>
      <c r="E6" s="434"/>
      <c r="F6" s="208"/>
      <c r="G6" s="54"/>
      <c r="H6" s="54"/>
      <c r="I6" s="54"/>
      <c r="J6" s="54"/>
      <c r="K6" s="54"/>
      <c r="L6" s="54"/>
      <c r="M6" s="54"/>
      <c r="N6" s="54"/>
    </row>
    <row r="7" spans="1:14" x14ac:dyDescent="0.25">
      <c r="A7" s="437" t="s">
        <v>60</v>
      </c>
      <c r="B7" s="437"/>
      <c r="C7" s="437"/>
      <c r="D7" s="437"/>
      <c r="E7" s="437"/>
      <c r="F7" s="437"/>
      <c r="G7" s="437"/>
      <c r="H7" s="437"/>
      <c r="I7" s="437"/>
      <c r="J7" s="437"/>
      <c r="K7" s="437"/>
      <c r="L7" s="437"/>
      <c r="M7" s="437"/>
      <c r="N7" s="437"/>
    </row>
    <row r="8" spans="1:14" x14ac:dyDescent="0.25">
      <c r="A8" s="105"/>
      <c r="B8" s="105"/>
      <c r="C8" s="105"/>
      <c r="D8" s="105"/>
      <c r="E8" s="105"/>
      <c r="F8" s="105"/>
      <c r="G8" s="105"/>
      <c r="H8" s="105"/>
      <c r="I8" s="105"/>
      <c r="J8" s="105"/>
      <c r="K8" s="105"/>
      <c r="L8" s="105"/>
      <c r="M8" s="57"/>
      <c r="N8" s="57"/>
    </row>
    <row r="9" spans="1:14" x14ac:dyDescent="0.25">
      <c r="A9" s="427" t="s">
        <v>21</v>
      </c>
      <c r="B9" s="428" t="s">
        <v>30</v>
      </c>
      <c r="C9" s="427" t="s">
        <v>72</v>
      </c>
      <c r="D9" s="429" t="s">
        <v>35</v>
      </c>
      <c r="E9" s="427" t="s">
        <v>93</v>
      </c>
      <c r="F9" s="430" t="s">
        <v>94</v>
      </c>
      <c r="G9" s="427" t="s">
        <v>36</v>
      </c>
      <c r="H9" s="427"/>
      <c r="I9" s="427"/>
      <c r="J9" s="427"/>
      <c r="K9" s="427" t="s">
        <v>37</v>
      </c>
      <c r="L9" s="427"/>
      <c r="M9" s="427"/>
      <c r="N9" s="427"/>
    </row>
    <row r="10" spans="1:14" ht="27" x14ac:dyDescent="0.25">
      <c r="A10" s="427"/>
      <c r="B10" s="428"/>
      <c r="C10" s="427"/>
      <c r="D10" s="429"/>
      <c r="E10" s="427"/>
      <c r="F10" s="431"/>
      <c r="G10" s="114" t="s">
        <v>38</v>
      </c>
      <c r="H10" s="114" t="s">
        <v>39</v>
      </c>
      <c r="I10" s="114" t="s">
        <v>746</v>
      </c>
      <c r="J10" s="114" t="s">
        <v>41</v>
      </c>
      <c r="K10" s="114" t="s">
        <v>38</v>
      </c>
      <c r="L10" s="114" t="s">
        <v>42</v>
      </c>
      <c r="M10" s="114" t="s">
        <v>747</v>
      </c>
      <c r="N10" s="114" t="s">
        <v>41</v>
      </c>
    </row>
    <row r="11" spans="1:14" x14ac:dyDescent="0.25">
      <c r="A11" s="59" t="s">
        <v>0</v>
      </c>
      <c r="B11" s="59" t="s">
        <v>1</v>
      </c>
      <c r="C11" s="59" t="s">
        <v>2</v>
      </c>
      <c r="D11" s="60" t="s">
        <v>3</v>
      </c>
      <c r="E11" s="59" t="s">
        <v>4</v>
      </c>
      <c r="F11" s="59" t="s">
        <v>92</v>
      </c>
      <c r="G11" s="122" t="s">
        <v>20</v>
      </c>
      <c r="H11" s="59" t="s">
        <v>29</v>
      </c>
      <c r="I11" s="59" t="s">
        <v>19</v>
      </c>
      <c r="J11" s="61" t="s">
        <v>18</v>
      </c>
      <c r="K11" s="59" t="s">
        <v>17</v>
      </c>
      <c r="L11" s="59" t="s">
        <v>16</v>
      </c>
      <c r="M11" s="59" t="s">
        <v>31</v>
      </c>
      <c r="N11" s="59" t="s">
        <v>32</v>
      </c>
    </row>
    <row r="12" spans="1:14" ht="27.75" customHeight="1" thickBot="1" x14ac:dyDescent="0.3">
      <c r="A12" s="58" t="s">
        <v>0</v>
      </c>
      <c r="B12" s="116" t="s">
        <v>618</v>
      </c>
      <c r="C12" s="87" t="s">
        <v>50</v>
      </c>
      <c r="D12" s="88">
        <v>1</v>
      </c>
      <c r="E12" s="89"/>
      <c r="F12" s="89"/>
      <c r="G12" s="90">
        <v>0</v>
      </c>
      <c r="H12" s="178">
        <v>0</v>
      </c>
      <c r="I12" s="250">
        <f>G12*H12</f>
        <v>0</v>
      </c>
      <c r="J12" s="251">
        <f t="shared" ref="J12" si="0">G12+I12</f>
        <v>0</v>
      </c>
      <c r="K12" s="251">
        <f>G12*D12</f>
        <v>0</v>
      </c>
      <c r="L12" s="252">
        <f>H12</f>
        <v>0</v>
      </c>
      <c r="M12" s="251">
        <f>K12*L12</f>
        <v>0</v>
      </c>
      <c r="N12" s="253">
        <f>K12+M12</f>
        <v>0</v>
      </c>
    </row>
    <row r="13" spans="1:14" ht="24" customHeight="1" thickTop="1" thickBot="1" x14ac:dyDescent="0.3">
      <c r="A13" s="62"/>
      <c r="B13" s="63"/>
      <c r="C13" s="63"/>
      <c r="D13" s="63"/>
      <c r="E13" s="64"/>
      <c r="F13" s="64"/>
      <c r="G13" s="63"/>
      <c r="H13" s="63"/>
      <c r="I13" s="63"/>
      <c r="J13" s="63"/>
      <c r="K13" s="65"/>
      <c r="L13" s="65"/>
      <c r="M13" s="222"/>
      <c r="N13" s="254">
        <f>SUM(N12:N12)</f>
        <v>0</v>
      </c>
    </row>
    <row r="14" spans="1:14" ht="24" customHeight="1" thickTop="1" x14ac:dyDescent="0.25">
      <c r="A14" s="456" t="s">
        <v>559</v>
      </c>
      <c r="B14" s="456"/>
      <c r="C14" s="456"/>
      <c r="D14" s="456"/>
      <c r="E14" s="456"/>
      <c r="F14" s="64"/>
      <c r="G14" s="63"/>
      <c r="H14" s="63"/>
      <c r="I14" s="63"/>
      <c r="J14" s="63"/>
      <c r="K14" s="65"/>
      <c r="L14" s="65"/>
      <c r="M14" s="65"/>
      <c r="N14" s="162"/>
    </row>
    <row r="15" spans="1:14" ht="24.75" customHeight="1" x14ac:dyDescent="0.25">
      <c r="A15" s="474" t="s">
        <v>580</v>
      </c>
      <c r="B15" s="458" t="s">
        <v>30</v>
      </c>
      <c r="C15" s="459"/>
      <c r="D15" s="460"/>
      <c r="E15" s="475" t="s">
        <v>72</v>
      </c>
      <c r="F15" s="475" t="s">
        <v>560</v>
      </c>
      <c r="G15" s="471" t="s">
        <v>36</v>
      </c>
      <c r="H15" s="472"/>
      <c r="I15" s="472"/>
      <c r="J15" s="473"/>
      <c r="K15" s="471" t="s">
        <v>37</v>
      </c>
      <c r="L15" s="472"/>
      <c r="M15" s="472"/>
      <c r="N15" s="473"/>
    </row>
    <row r="16" spans="1:14" ht="24" customHeight="1" x14ac:dyDescent="0.25">
      <c r="A16" s="474"/>
      <c r="B16" s="461"/>
      <c r="C16" s="462"/>
      <c r="D16" s="463"/>
      <c r="E16" s="476"/>
      <c r="F16" s="476"/>
      <c r="G16" s="232" t="s">
        <v>38</v>
      </c>
      <c r="H16" s="232" t="s">
        <v>39</v>
      </c>
      <c r="I16" s="233" t="s">
        <v>40</v>
      </c>
      <c r="J16" s="233" t="s">
        <v>41</v>
      </c>
      <c r="K16" s="233" t="s">
        <v>38</v>
      </c>
      <c r="L16" s="233" t="s">
        <v>143</v>
      </c>
      <c r="M16" s="233" t="s">
        <v>43</v>
      </c>
      <c r="N16" s="233" t="s">
        <v>41</v>
      </c>
    </row>
    <row r="17" spans="1:14" ht="26.25" customHeight="1" x14ac:dyDescent="0.25">
      <c r="A17" s="238" t="s">
        <v>0</v>
      </c>
      <c r="B17" s="451" t="s">
        <v>593</v>
      </c>
      <c r="C17" s="452"/>
      <c r="D17" s="453"/>
      <c r="E17" s="212" t="s">
        <v>50</v>
      </c>
      <c r="F17" s="236">
        <v>1</v>
      </c>
      <c r="G17" s="240"/>
      <c r="H17" s="241"/>
      <c r="I17" s="247">
        <f>G17*H17</f>
        <v>0</v>
      </c>
      <c r="J17" s="247">
        <f>G17+I17</f>
        <v>0</v>
      </c>
      <c r="K17" s="247">
        <f>G17*F17</f>
        <v>0</v>
      </c>
      <c r="L17" s="249">
        <f>H17</f>
        <v>0</v>
      </c>
      <c r="M17" s="247">
        <f>K17*L17</f>
        <v>0</v>
      </c>
      <c r="N17" s="247">
        <f>K17+M17</f>
        <v>0</v>
      </c>
    </row>
    <row r="18" spans="1:14" ht="27" customHeight="1" x14ac:dyDescent="0.25">
      <c r="A18" s="238" t="s">
        <v>1</v>
      </c>
      <c r="B18" s="451" t="s">
        <v>619</v>
      </c>
      <c r="C18" s="452"/>
      <c r="D18" s="453"/>
      <c r="E18" s="212" t="s">
        <v>50</v>
      </c>
      <c r="F18" s="236">
        <v>1</v>
      </c>
      <c r="G18" s="240"/>
      <c r="H18" s="241"/>
      <c r="I18" s="247">
        <f t="shared" ref="I18:I40" si="1">G18*H18</f>
        <v>0</v>
      </c>
      <c r="J18" s="247">
        <f t="shared" ref="J18:J40" si="2">G18+I18</f>
        <v>0</v>
      </c>
      <c r="K18" s="247">
        <f t="shared" ref="K18:K40" si="3">G18*F18</f>
        <v>0</v>
      </c>
      <c r="L18" s="249">
        <f t="shared" ref="L18:L40" si="4">H18</f>
        <v>0</v>
      </c>
      <c r="M18" s="247">
        <f t="shared" ref="M18:M40" si="5">K18*L18</f>
        <v>0</v>
      </c>
      <c r="N18" s="247">
        <f t="shared" ref="N18:N40" si="6">K18+M18</f>
        <v>0</v>
      </c>
    </row>
    <row r="19" spans="1:14" ht="42" customHeight="1" x14ac:dyDescent="0.25">
      <c r="A19" s="238" t="s">
        <v>2</v>
      </c>
      <c r="B19" s="451" t="s">
        <v>620</v>
      </c>
      <c r="C19" s="452"/>
      <c r="D19" s="453"/>
      <c r="E19" s="212" t="s">
        <v>50</v>
      </c>
      <c r="F19" s="236">
        <v>1</v>
      </c>
      <c r="G19" s="240"/>
      <c r="H19" s="241"/>
      <c r="I19" s="247">
        <f t="shared" si="1"/>
        <v>0</v>
      </c>
      <c r="J19" s="247">
        <f t="shared" si="2"/>
        <v>0</v>
      </c>
      <c r="K19" s="247">
        <f t="shared" si="3"/>
        <v>0</v>
      </c>
      <c r="L19" s="249">
        <f t="shared" si="4"/>
        <v>0</v>
      </c>
      <c r="M19" s="247">
        <f t="shared" si="5"/>
        <v>0</v>
      </c>
      <c r="N19" s="247">
        <f t="shared" si="6"/>
        <v>0</v>
      </c>
    </row>
    <row r="20" spans="1:14" ht="18.75" customHeight="1" x14ac:dyDescent="0.25">
      <c r="A20" s="238" t="s">
        <v>3</v>
      </c>
      <c r="B20" s="451" t="s">
        <v>621</v>
      </c>
      <c r="C20" s="452"/>
      <c r="D20" s="453"/>
      <c r="E20" s="212" t="s">
        <v>50</v>
      </c>
      <c r="F20" s="236">
        <v>1</v>
      </c>
      <c r="G20" s="240"/>
      <c r="H20" s="241"/>
      <c r="I20" s="247">
        <f t="shared" si="1"/>
        <v>0</v>
      </c>
      <c r="J20" s="247">
        <f t="shared" si="2"/>
        <v>0</v>
      </c>
      <c r="K20" s="247">
        <f t="shared" si="3"/>
        <v>0</v>
      </c>
      <c r="L20" s="249">
        <f t="shared" si="4"/>
        <v>0</v>
      </c>
      <c r="M20" s="247">
        <f t="shared" si="5"/>
        <v>0</v>
      </c>
      <c r="N20" s="247">
        <f t="shared" si="6"/>
        <v>0</v>
      </c>
    </row>
    <row r="21" spans="1:14" ht="27.75" customHeight="1" x14ac:dyDescent="0.25">
      <c r="A21" s="238" t="s">
        <v>4</v>
      </c>
      <c r="B21" s="479" t="s">
        <v>622</v>
      </c>
      <c r="C21" s="480"/>
      <c r="D21" s="481"/>
      <c r="E21" s="217" t="s">
        <v>50</v>
      </c>
      <c r="F21" s="217">
        <v>1</v>
      </c>
      <c r="G21" s="240"/>
      <c r="H21" s="241"/>
      <c r="I21" s="247">
        <f t="shared" si="1"/>
        <v>0</v>
      </c>
      <c r="J21" s="247">
        <f t="shared" si="2"/>
        <v>0</v>
      </c>
      <c r="K21" s="247">
        <f t="shared" si="3"/>
        <v>0</v>
      </c>
      <c r="L21" s="249">
        <f t="shared" si="4"/>
        <v>0</v>
      </c>
      <c r="M21" s="247">
        <f t="shared" si="5"/>
        <v>0</v>
      </c>
      <c r="N21" s="247">
        <f t="shared" si="6"/>
        <v>0</v>
      </c>
    </row>
    <row r="22" spans="1:14" ht="22.5" customHeight="1" x14ac:dyDescent="0.25">
      <c r="A22" s="238" t="s">
        <v>92</v>
      </c>
      <c r="B22" s="479" t="s">
        <v>623</v>
      </c>
      <c r="C22" s="480"/>
      <c r="D22" s="481"/>
      <c r="E22" s="217" t="s">
        <v>50</v>
      </c>
      <c r="F22" s="217">
        <v>1</v>
      </c>
      <c r="G22" s="240"/>
      <c r="H22" s="241"/>
      <c r="I22" s="247">
        <f t="shared" si="1"/>
        <v>0</v>
      </c>
      <c r="J22" s="247">
        <f t="shared" si="2"/>
        <v>0</v>
      </c>
      <c r="K22" s="247">
        <f t="shared" si="3"/>
        <v>0</v>
      </c>
      <c r="L22" s="249">
        <f t="shared" si="4"/>
        <v>0</v>
      </c>
      <c r="M22" s="247">
        <f t="shared" si="5"/>
        <v>0</v>
      </c>
      <c r="N22" s="247">
        <f t="shared" si="6"/>
        <v>0</v>
      </c>
    </row>
    <row r="23" spans="1:14" ht="46.5" customHeight="1" x14ac:dyDescent="0.25">
      <c r="A23" s="238" t="s">
        <v>20</v>
      </c>
      <c r="B23" s="479" t="s">
        <v>624</v>
      </c>
      <c r="C23" s="480"/>
      <c r="D23" s="481"/>
      <c r="E23" s="217" t="s">
        <v>50</v>
      </c>
      <c r="F23" s="217">
        <v>1</v>
      </c>
      <c r="G23" s="240"/>
      <c r="H23" s="241"/>
      <c r="I23" s="247">
        <f t="shared" si="1"/>
        <v>0</v>
      </c>
      <c r="J23" s="247">
        <f t="shared" si="2"/>
        <v>0</v>
      </c>
      <c r="K23" s="247">
        <f t="shared" si="3"/>
        <v>0</v>
      </c>
      <c r="L23" s="249">
        <f t="shared" si="4"/>
        <v>0</v>
      </c>
      <c r="M23" s="247">
        <f t="shared" si="5"/>
        <v>0</v>
      </c>
      <c r="N23" s="247">
        <f t="shared" si="6"/>
        <v>0</v>
      </c>
    </row>
    <row r="24" spans="1:14" ht="27.75" customHeight="1" x14ac:dyDescent="0.25">
      <c r="A24" s="238" t="s">
        <v>29</v>
      </c>
      <c r="B24" s="479" t="s">
        <v>625</v>
      </c>
      <c r="C24" s="480"/>
      <c r="D24" s="481"/>
      <c r="E24" s="217" t="s">
        <v>50</v>
      </c>
      <c r="F24" s="217">
        <v>2</v>
      </c>
      <c r="G24" s="240"/>
      <c r="H24" s="241"/>
      <c r="I24" s="247">
        <f t="shared" si="1"/>
        <v>0</v>
      </c>
      <c r="J24" s="247">
        <f t="shared" si="2"/>
        <v>0</v>
      </c>
      <c r="K24" s="247">
        <f t="shared" si="3"/>
        <v>0</v>
      </c>
      <c r="L24" s="249">
        <f t="shared" si="4"/>
        <v>0</v>
      </c>
      <c r="M24" s="247">
        <f t="shared" si="5"/>
        <v>0</v>
      </c>
      <c r="N24" s="247">
        <f t="shared" si="6"/>
        <v>0</v>
      </c>
    </row>
    <row r="25" spans="1:14" ht="19.5" customHeight="1" x14ac:dyDescent="0.25">
      <c r="A25" s="238" t="s">
        <v>19</v>
      </c>
      <c r="B25" s="479" t="s">
        <v>603</v>
      </c>
      <c r="C25" s="480"/>
      <c r="D25" s="481"/>
      <c r="E25" s="217" t="s">
        <v>50</v>
      </c>
      <c r="F25" s="217">
        <v>1</v>
      </c>
      <c r="G25" s="240"/>
      <c r="H25" s="241"/>
      <c r="I25" s="247">
        <f t="shared" si="1"/>
        <v>0</v>
      </c>
      <c r="J25" s="247">
        <f t="shared" si="2"/>
        <v>0</v>
      </c>
      <c r="K25" s="247">
        <f t="shared" si="3"/>
        <v>0</v>
      </c>
      <c r="L25" s="249">
        <f t="shared" si="4"/>
        <v>0</v>
      </c>
      <c r="M25" s="247">
        <f t="shared" si="5"/>
        <v>0</v>
      </c>
      <c r="N25" s="247">
        <f t="shared" si="6"/>
        <v>0</v>
      </c>
    </row>
    <row r="26" spans="1:14" ht="17.25" customHeight="1" x14ac:dyDescent="0.25">
      <c r="A26" s="238" t="s">
        <v>18</v>
      </c>
      <c r="B26" s="479" t="s">
        <v>626</v>
      </c>
      <c r="C26" s="480"/>
      <c r="D26" s="481"/>
      <c r="E26" s="217" t="s">
        <v>50</v>
      </c>
      <c r="F26" s="217">
        <v>4</v>
      </c>
      <c r="G26" s="240"/>
      <c r="H26" s="241"/>
      <c r="I26" s="247">
        <f t="shared" si="1"/>
        <v>0</v>
      </c>
      <c r="J26" s="247">
        <f t="shared" si="2"/>
        <v>0</v>
      </c>
      <c r="K26" s="247">
        <f t="shared" si="3"/>
        <v>0</v>
      </c>
      <c r="L26" s="249">
        <f t="shared" si="4"/>
        <v>0</v>
      </c>
      <c r="M26" s="247">
        <f t="shared" si="5"/>
        <v>0</v>
      </c>
      <c r="N26" s="247">
        <f t="shared" si="6"/>
        <v>0</v>
      </c>
    </row>
    <row r="27" spans="1:14" ht="17.25" customHeight="1" x14ac:dyDescent="0.25">
      <c r="A27" s="238" t="s">
        <v>17</v>
      </c>
      <c r="B27" s="479" t="s">
        <v>627</v>
      </c>
      <c r="C27" s="480"/>
      <c r="D27" s="481"/>
      <c r="E27" s="217" t="s">
        <v>50</v>
      </c>
      <c r="F27" s="217">
        <v>2</v>
      </c>
      <c r="G27" s="240"/>
      <c r="H27" s="241"/>
      <c r="I27" s="247">
        <f t="shared" si="1"/>
        <v>0</v>
      </c>
      <c r="J27" s="247">
        <f t="shared" si="2"/>
        <v>0</v>
      </c>
      <c r="K27" s="247">
        <f t="shared" si="3"/>
        <v>0</v>
      </c>
      <c r="L27" s="249">
        <f t="shared" si="4"/>
        <v>0</v>
      </c>
      <c r="M27" s="247">
        <f t="shared" si="5"/>
        <v>0</v>
      </c>
      <c r="N27" s="247">
        <f t="shared" si="6"/>
        <v>0</v>
      </c>
    </row>
    <row r="28" spans="1:14" ht="20.25" customHeight="1" x14ac:dyDescent="0.25">
      <c r="A28" s="235" t="s">
        <v>16</v>
      </c>
      <c r="B28" s="479" t="s">
        <v>628</v>
      </c>
      <c r="C28" s="480"/>
      <c r="D28" s="481"/>
      <c r="E28" s="217" t="s">
        <v>50</v>
      </c>
      <c r="F28" s="217">
        <v>1</v>
      </c>
      <c r="G28" s="240"/>
      <c r="H28" s="241"/>
      <c r="I28" s="247">
        <f t="shared" si="1"/>
        <v>0</v>
      </c>
      <c r="J28" s="247">
        <f t="shared" si="2"/>
        <v>0</v>
      </c>
      <c r="K28" s="247">
        <f t="shared" si="3"/>
        <v>0</v>
      </c>
      <c r="L28" s="249">
        <f t="shared" si="4"/>
        <v>0</v>
      </c>
      <c r="M28" s="247">
        <f t="shared" si="5"/>
        <v>0</v>
      </c>
      <c r="N28" s="247">
        <f t="shared" si="6"/>
        <v>0</v>
      </c>
    </row>
    <row r="29" spans="1:14" ht="20.25" customHeight="1" x14ac:dyDescent="0.25">
      <c r="A29" s="219" t="s">
        <v>31</v>
      </c>
      <c r="B29" s="479" t="s">
        <v>629</v>
      </c>
      <c r="C29" s="480"/>
      <c r="D29" s="481"/>
      <c r="E29" s="217" t="s">
        <v>50</v>
      </c>
      <c r="F29" s="217">
        <v>2</v>
      </c>
      <c r="G29" s="240"/>
      <c r="H29" s="241"/>
      <c r="I29" s="247">
        <f t="shared" si="1"/>
        <v>0</v>
      </c>
      <c r="J29" s="247">
        <f t="shared" si="2"/>
        <v>0</v>
      </c>
      <c r="K29" s="247">
        <f t="shared" si="3"/>
        <v>0</v>
      </c>
      <c r="L29" s="249">
        <f t="shared" si="4"/>
        <v>0</v>
      </c>
      <c r="M29" s="247">
        <f t="shared" si="5"/>
        <v>0</v>
      </c>
      <c r="N29" s="247">
        <f t="shared" si="6"/>
        <v>0</v>
      </c>
    </row>
    <row r="30" spans="1:14" ht="22.5" customHeight="1" x14ac:dyDescent="0.25">
      <c r="A30" s="219" t="s">
        <v>32</v>
      </c>
      <c r="B30" s="479" t="s">
        <v>630</v>
      </c>
      <c r="C30" s="480"/>
      <c r="D30" s="481"/>
      <c r="E30" s="217" t="s">
        <v>50</v>
      </c>
      <c r="F30" s="217">
        <v>2</v>
      </c>
      <c r="G30" s="240"/>
      <c r="H30" s="241"/>
      <c r="I30" s="247">
        <f t="shared" si="1"/>
        <v>0</v>
      </c>
      <c r="J30" s="247">
        <f t="shared" si="2"/>
        <v>0</v>
      </c>
      <c r="K30" s="247">
        <f t="shared" si="3"/>
        <v>0</v>
      </c>
      <c r="L30" s="249">
        <f t="shared" si="4"/>
        <v>0</v>
      </c>
      <c r="M30" s="247">
        <f t="shared" si="5"/>
        <v>0</v>
      </c>
      <c r="N30" s="247">
        <f t="shared" si="6"/>
        <v>0</v>
      </c>
    </row>
    <row r="31" spans="1:14" ht="17.25" customHeight="1" x14ac:dyDescent="0.25">
      <c r="A31" s="219" t="s">
        <v>33</v>
      </c>
      <c r="B31" s="479" t="s">
        <v>631</v>
      </c>
      <c r="C31" s="480"/>
      <c r="D31" s="481"/>
      <c r="E31" s="217" t="s">
        <v>50</v>
      </c>
      <c r="F31" s="217">
        <v>2</v>
      </c>
      <c r="G31" s="240"/>
      <c r="H31" s="241"/>
      <c r="I31" s="247">
        <f t="shared" si="1"/>
        <v>0</v>
      </c>
      <c r="J31" s="247">
        <f t="shared" si="2"/>
        <v>0</v>
      </c>
      <c r="K31" s="247">
        <f t="shared" si="3"/>
        <v>0</v>
      </c>
      <c r="L31" s="249">
        <f t="shared" si="4"/>
        <v>0</v>
      </c>
      <c r="M31" s="247">
        <f t="shared" si="5"/>
        <v>0</v>
      </c>
      <c r="N31" s="247">
        <f t="shared" si="6"/>
        <v>0</v>
      </c>
    </row>
    <row r="32" spans="1:14" ht="28.5" customHeight="1" x14ac:dyDescent="0.25">
      <c r="A32" s="219" t="s">
        <v>97</v>
      </c>
      <c r="B32" s="479" t="s">
        <v>632</v>
      </c>
      <c r="C32" s="480"/>
      <c r="D32" s="481"/>
      <c r="E32" s="217" t="s">
        <v>610</v>
      </c>
      <c r="F32" s="237">
        <v>1</v>
      </c>
      <c r="G32" s="240"/>
      <c r="H32" s="241"/>
      <c r="I32" s="247">
        <f t="shared" si="1"/>
        <v>0</v>
      </c>
      <c r="J32" s="247">
        <f t="shared" si="2"/>
        <v>0</v>
      </c>
      <c r="K32" s="247">
        <f t="shared" si="3"/>
        <v>0</v>
      </c>
      <c r="L32" s="249">
        <f t="shared" si="4"/>
        <v>0</v>
      </c>
      <c r="M32" s="247">
        <f t="shared" si="5"/>
        <v>0</v>
      </c>
      <c r="N32" s="247">
        <f t="shared" si="6"/>
        <v>0</v>
      </c>
    </row>
    <row r="33" spans="1:14" ht="23.25" customHeight="1" x14ac:dyDescent="0.25">
      <c r="A33" s="219" t="s">
        <v>112</v>
      </c>
      <c r="B33" s="479" t="s">
        <v>633</v>
      </c>
      <c r="C33" s="480"/>
      <c r="D33" s="481"/>
      <c r="E33" s="217" t="s">
        <v>50</v>
      </c>
      <c r="F33" s="217">
        <v>1</v>
      </c>
      <c r="G33" s="240"/>
      <c r="H33" s="241"/>
      <c r="I33" s="247">
        <f t="shared" si="1"/>
        <v>0</v>
      </c>
      <c r="J33" s="247">
        <f t="shared" si="2"/>
        <v>0</v>
      </c>
      <c r="K33" s="247">
        <f t="shared" si="3"/>
        <v>0</v>
      </c>
      <c r="L33" s="249">
        <f t="shared" si="4"/>
        <v>0</v>
      </c>
      <c r="M33" s="247">
        <f t="shared" si="5"/>
        <v>0</v>
      </c>
      <c r="N33" s="247">
        <f t="shared" si="6"/>
        <v>0</v>
      </c>
    </row>
    <row r="34" spans="1:14" ht="21" customHeight="1" x14ac:dyDescent="0.25">
      <c r="A34" s="219" t="s">
        <v>113</v>
      </c>
      <c r="B34" s="479" t="s">
        <v>634</v>
      </c>
      <c r="C34" s="480"/>
      <c r="D34" s="481"/>
      <c r="E34" s="217" t="s">
        <v>50</v>
      </c>
      <c r="F34" s="217">
        <v>1</v>
      </c>
      <c r="G34" s="240"/>
      <c r="H34" s="241"/>
      <c r="I34" s="247">
        <f t="shared" si="1"/>
        <v>0</v>
      </c>
      <c r="J34" s="247">
        <f t="shared" si="2"/>
        <v>0</v>
      </c>
      <c r="K34" s="247">
        <f t="shared" si="3"/>
        <v>0</v>
      </c>
      <c r="L34" s="249">
        <f t="shared" si="4"/>
        <v>0</v>
      </c>
      <c r="M34" s="247">
        <f t="shared" si="5"/>
        <v>0</v>
      </c>
      <c r="N34" s="247">
        <f t="shared" si="6"/>
        <v>0</v>
      </c>
    </row>
    <row r="35" spans="1:14" ht="19.5" customHeight="1" x14ac:dyDescent="0.25">
      <c r="A35" s="219" t="s">
        <v>114</v>
      </c>
      <c r="B35" s="479" t="s">
        <v>635</v>
      </c>
      <c r="C35" s="480"/>
      <c r="D35" s="481"/>
      <c r="E35" s="217" t="s">
        <v>50</v>
      </c>
      <c r="F35" s="217">
        <v>1</v>
      </c>
      <c r="G35" s="240"/>
      <c r="H35" s="241"/>
      <c r="I35" s="247">
        <f t="shared" si="1"/>
        <v>0</v>
      </c>
      <c r="J35" s="247">
        <f t="shared" si="2"/>
        <v>0</v>
      </c>
      <c r="K35" s="247">
        <f t="shared" si="3"/>
        <v>0</v>
      </c>
      <c r="L35" s="249">
        <f t="shared" si="4"/>
        <v>0</v>
      </c>
      <c r="M35" s="247">
        <f t="shared" si="5"/>
        <v>0</v>
      </c>
      <c r="N35" s="247">
        <f t="shared" si="6"/>
        <v>0</v>
      </c>
    </row>
    <row r="36" spans="1:14" ht="24" customHeight="1" x14ac:dyDescent="0.25">
      <c r="A36" s="219" t="s">
        <v>115</v>
      </c>
      <c r="B36" s="479" t="s">
        <v>636</v>
      </c>
      <c r="C36" s="480"/>
      <c r="D36" s="481"/>
      <c r="E36" s="217" t="s">
        <v>50</v>
      </c>
      <c r="F36" s="217">
        <v>1</v>
      </c>
      <c r="G36" s="240"/>
      <c r="H36" s="241"/>
      <c r="I36" s="247">
        <f t="shared" si="1"/>
        <v>0</v>
      </c>
      <c r="J36" s="247">
        <f t="shared" si="2"/>
        <v>0</v>
      </c>
      <c r="K36" s="247">
        <f t="shared" si="3"/>
        <v>0</v>
      </c>
      <c r="L36" s="249">
        <f t="shared" si="4"/>
        <v>0</v>
      </c>
      <c r="M36" s="247">
        <f t="shared" si="5"/>
        <v>0</v>
      </c>
      <c r="N36" s="247">
        <f t="shared" si="6"/>
        <v>0</v>
      </c>
    </row>
    <row r="37" spans="1:14" x14ac:dyDescent="0.25">
      <c r="A37" s="219" t="s">
        <v>116</v>
      </c>
      <c r="B37" s="479" t="s">
        <v>637</v>
      </c>
      <c r="C37" s="480"/>
      <c r="D37" s="481"/>
      <c r="E37" s="217" t="s">
        <v>50</v>
      </c>
      <c r="F37" s="217">
        <v>1</v>
      </c>
      <c r="G37" s="240"/>
      <c r="H37" s="241"/>
      <c r="I37" s="247">
        <f t="shared" si="1"/>
        <v>0</v>
      </c>
      <c r="J37" s="247">
        <f t="shared" si="2"/>
        <v>0</v>
      </c>
      <c r="K37" s="247">
        <f t="shared" si="3"/>
        <v>0</v>
      </c>
      <c r="L37" s="249">
        <f t="shared" si="4"/>
        <v>0</v>
      </c>
      <c r="M37" s="247">
        <f t="shared" si="5"/>
        <v>0</v>
      </c>
      <c r="N37" s="247">
        <f t="shared" si="6"/>
        <v>0</v>
      </c>
    </row>
    <row r="38" spans="1:14" ht="16.5" customHeight="1" x14ac:dyDescent="0.25">
      <c r="A38" s="219" t="s">
        <v>117</v>
      </c>
      <c r="B38" s="479" t="s">
        <v>638</v>
      </c>
      <c r="C38" s="480"/>
      <c r="D38" s="481"/>
      <c r="E38" s="217" t="s">
        <v>50</v>
      </c>
      <c r="F38" s="217">
        <v>1</v>
      </c>
      <c r="G38" s="240"/>
      <c r="H38" s="241"/>
      <c r="I38" s="247">
        <f t="shared" si="1"/>
        <v>0</v>
      </c>
      <c r="J38" s="247">
        <f t="shared" si="2"/>
        <v>0</v>
      </c>
      <c r="K38" s="247">
        <f t="shared" si="3"/>
        <v>0</v>
      </c>
      <c r="L38" s="249">
        <f t="shared" si="4"/>
        <v>0</v>
      </c>
      <c r="M38" s="247">
        <f t="shared" si="5"/>
        <v>0</v>
      </c>
      <c r="N38" s="247">
        <f t="shared" si="6"/>
        <v>0</v>
      </c>
    </row>
    <row r="39" spans="1:14" ht="21.75" customHeight="1" x14ac:dyDescent="0.25">
      <c r="A39" s="219" t="s">
        <v>118</v>
      </c>
      <c r="B39" s="479" t="s">
        <v>639</v>
      </c>
      <c r="C39" s="480"/>
      <c r="D39" s="481"/>
      <c r="E39" s="217" t="s">
        <v>50</v>
      </c>
      <c r="F39" s="217">
        <v>1</v>
      </c>
      <c r="G39" s="240"/>
      <c r="H39" s="241"/>
      <c r="I39" s="247">
        <f t="shared" si="1"/>
        <v>0</v>
      </c>
      <c r="J39" s="247">
        <f t="shared" si="2"/>
        <v>0</v>
      </c>
      <c r="K39" s="247">
        <f t="shared" si="3"/>
        <v>0</v>
      </c>
      <c r="L39" s="249">
        <f t="shared" si="4"/>
        <v>0</v>
      </c>
      <c r="M39" s="247">
        <f t="shared" si="5"/>
        <v>0</v>
      </c>
      <c r="N39" s="247">
        <f t="shared" si="6"/>
        <v>0</v>
      </c>
    </row>
    <row r="40" spans="1:14" ht="20.25" customHeight="1" x14ac:dyDescent="0.25">
      <c r="A40" s="219" t="s">
        <v>119</v>
      </c>
      <c r="B40" s="479" t="s">
        <v>640</v>
      </c>
      <c r="C40" s="480"/>
      <c r="D40" s="481"/>
      <c r="E40" s="217" t="s">
        <v>50</v>
      </c>
      <c r="F40" s="217">
        <v>1</v>
      </c>
      <c r="G40" s="240"/>
      <c r="H40" s="241"/>
      <c r="I40" s="247">
        <f t="shared" si="1"/>
        <v>0</v>
      </c>
      <c r="J40" s="247">
        <f t="shared" si="2"/>
        <v>0</v>
      </c>
      <c r="K40" s="247">
        <f t="shared" si="3"/>
        <v>0</v>
      </c>
      <c r="L40" s="249">
        <f t="shared" si="4"/>
        <v>0</v>
      </c>
      <c r="M40" s="247">
        <f t="shared" si="5"/>
        <v>0</v>
      </c>
      <c r="N40" s="247">
        <f t="shared" si="6"/>
        <v>0</v>
      </c>
    </row>
    <row r="41" spans="1:14" ht="21.75" customHeight="1" thickBot="1" x14ac:dyDescent="0.3">
      <c r="A41" s="62"/>
      <c r="B41" s="224"/>
      <c r="C41" s="225"/>
      <c r="D41" s="225"/>
      <c r="E41" s="226"/>
      <c r="F41" s="226"/>
      <c r="G41" s="227"/>
      <c r="H41" s="228"/>
      <c r="I41" s="227"/>
      <c r="J41" s="227"/>
      <c r="K41" s="229"/>
      <c r="L41" s="228"/>
      <c r="M41" s="239"/>
      <c r="N41" s="246">
        <f>SUM(N17:N40)</f>
        <v>0</v>
      </c>
    </row>
    <row r="42" spans="1:14" ht="15.75" thickTop="1" x14ac:dyDescent="0.25">
      <c r="A42" s="62"/>
      <c r="B42" s="224"/>
      <c r="C42" s="225"/>
      <c r="D42" s="225"/>
      <c r="E42" s="226"/>
      <c r="F42" s="226"/>
      <c r="G42" s="227"/>
      <c r="H42" s="228"/>
      <c r="I42" s="227"/>
      <c r="J42" s="227"/>
      <c r="K42" s="229"/>
      <c r="L42" s="228"/>
      <c r="M42" s="229"/>
      <c r="N42" s="227"/>
    </row>
    <row r="43" spans="1:14" x14ac:dyDescent="0.25">
      <c r="A43" s="62"/>
      <c r="B43" s="224"/>
      <c r="C43" s="225"/>
      <c r="D43" s="225"/>
      <c r="E43" s="226"/>
      <c r="F43" s="226"/>
      <c r="G43" s="227"/>
      <c r="H43" s="228"/>
      <c r="I43" s="227"/>
      <c r="J43" s="227"/>
      <c r="K43" s="229"/>
      <c r="L43" s="228"/>
      <c r="M43" s="229"/>
      <c r="N43" s="227"/>
    </row>
    <row r="44" spans="1:14" x14ac:dyDescent="0.25">
      <c r="A44" s="439" t="s">
        <v>7</v>
      </c>
      <c r="B44" s="439"/>
      <c r="C44" s="442"/>
      <c r="D44" s="443"/>
      <c r="E44" s="444"/>
      <c r="F44" s="205"/>
      <c r="G44" s="66"/>
      <c r="H44" s="66"/>
      <c r="I44" s="66"/>
      <c r="J44" s="66"/>
      <c r="K44" s="55"/>
      <c r="L44" s="55"/>
      <c r="M44" s="55"/>
      <c r="N44" s="55"/>
    </row>
    <row r="45" spans="1:14" x14ac:dyDescent="0.25">
      <c r="A45" s="440" t="s">
        <v>8</v>
      </c>
      <c r="B45" s="440"/>
      <c r="C45" s="443"/>
      <c r="D45" s="443"/>
      <c r="E45" s="444"/>
      <c r="F45" s="205"/>
      <c r="G45" s="66"/>
      <c r="H45" s="66"/>
      <c r="I45" s="66"/>
      <c r="J45" s="66"/>
      <c r="K45" s="66"/>
      <c r="L45" s="66"/>
      <c r="M45" s="66"/>
      <c r="N45" s="55"/>
    </row>
    <row r="46" spans="1:14" x14ac:dyDescent="0.25">
      <c r="A46" s="440" t="s">
        <v>9</v>
      </c>
      <c r="B46" s="440"/>
      <c r="C46" s="442"/>
      <c r="D46" s="443"/>
      <c r="E46" s="444"/>
      <c r="F46" s="205"/>
      <c r="G46" s="66"/>
      <c r="H46" s="66"/>
      <c r="I46" s="140"/>
      <c r="J46" s="140"/>
      <c r="K46" s="141"/>
      <c r="L46" s="141"/>
      <c r="M46" s="55"/>
      <c r="N46" s="55"/>
    </row>
    <row r="47" spans="1:14" x14ac:dyDescent="0.25">
      <c r="A47" s="440" t="s">
        <v>10</v>
      </c>
      <c r="B47" s="440"/>
      <c r="C47" s="445"/>
      <c r="D47" s="445"/>
      <c r="E47" s="446"/>
      <c r="F47" s="205"/>
      <c r="G47" s="66"/>
      <c r="H47" s="66"/>
      <c r="I47" s="140"/>
      <c r="J47" s="140"/>
      <c r="K47" s="141"/>
      <c r="L47" s="141"/>
      <c r="M47" s="55"/>
      <c r="N47" s="55"/>
    </row>
    <row r="48" spans="1:14" ht="16.5" x14ac:dyDescent="0.25">
      <c r="A48" s="55"/>
      <c r="B48" s="55"/>
      <c r="C48" s="55"/>
      <c r="D48" s="67"/>
      <c r="E48" s="68"/>
      <c r="F48" s="118"/>
      <c r="G48" s="55"/>
      <c r="H48" s="55"/>
      <c r="I48" s="139"/>
      <c r="J48" s="139"/>
      <c r="K48" s="142"/>
      <c r="L48" s="142"/>
      <c r="M48" s="55"/>
      <c r="N48" s="55"/>
    </row>
    <row r="49" spans="1:14" ht="16.5" x14ac:dyDescent="0.25">
      <c r="A49" s="55"/>
      <c r="B49" s="55"/>
      <c r="C49" s="209"/>
      <c r="D49" s="70"/>
      <c r="E49" s="70"/>
      <c r="F49" s="70"/>
      <c r="G49" s="55"/>
      <c r="H49" s="55"/>
      <c r="I49" s="139"/>
      <c r="J49" s="139"/>
      <c r="K49" s="142"/>
      <c r="L49" s="142"/>
      <c r="M49" s="70"/>
      <c r="N49" s="55"/>
    </row>
    <row r="50" spans="1:14" x14ac:dyDescent="0.25">
      <c r="A50" s="432" t="s">
        <v>96</v>
      </c>
      <c r="B50" s="432"/>
      <c r="C50" s="432"/>
      <c r="D50" s="432"/>
      <c r="E50" s="55"/>
      <c r="F50" s="55"/>
      <c r="G50" s="55"/>
      <c r="H50" s="55"/>
      <c r="I50" s="140"/>
      <c r="J50" s="140"/>
      <c r="K50" s="143"/>
      <c r="L50" s="143"/>
      <c r="M50" s="71"/>
      <c r="N50" s="71"/>
    </row>
    <row r="51" spans="1:14" x14ac:dyDescent="0.25">
      <c r="A51" s="86"/>
      <c r="B51" s="70"/>
      <c r="C51" s="209"/>
      <c r="D51" s="70"/>
      <c r="E51" s="70"/>
      <c r="F51" s="190" t="s">
        <v>144</v>
      </c>
      <c r="G51" s="210"/>
      <c r="H51" s="181"/>
      <c r="I51" s="66"/>
      <c r="J51" s="66"/>
      <c r="K51" s="72"/>
      <c r="L51" s="72"/>
      <c r="M51" s="72"/>
      <c r="N51" s="70"/>
    </row>
    <row r="52" spans="1:14" ht="27" x14ac:dyDescent="0.25">
      <c r="A52" s="73"/>
      <c r="B52" s="477"/>
      <c r="C52" s="477"/>
      <c r="D52" s="477"/>
      <c r="E52" s="477"/>
      <c r="F52" s="177" t="s">
        <v>99</v>
      </c>
      <c r="G52" s="71"/>
      <c r="H52" s="71"/>
      <c r="I52" s="71"/>
      <c r="J52" s="71"/>
      <c r="K52" s="72"/>
      <c r="L52" s="72"/>
      <c r="M52" s="72"/>
      <c r="N52" s="70"/>
    </row>
    <row r="53" spans="1:14" x14ac:dyDescent="0.25">
      <c r="A53" s="55"/>
      <c r="B53" s="73"/>
      <c r="C53" s="73"/>
      <c r="D53" s="73"/>
      <c r="E53" s="74"/>
      <c r="F53" s="74"/>
      <c r="G53" s="72"/>
      <c r="H53" s="75"/>
      <c r="I53" s="70"/>
      <c r="J53" s="70"/>
      <c r="K53" s="55"/>
      <c r="L53" s="55"/>
      <c r="M53" s="55"/>
      <c r="N53" s="55"/>
    </row>
    <row r="54" spans="1:14" x14ac:dyDescent="0.25">
      <c r="A54" s="76"/>
      <c r="B54" s="77" t="s">
        <v>44</v>
      </c>
      <c r="C54" s="77"/>
      <c r="D54" s="77"/>
      <c r="E54" s="99"/>
      <c r="F54" s="99"/>
      <c r="G54" s="72"/>
      <c r="H54" s="75"/>
      <c r="I54" s="70"/>
      <c r="J54" s="70"/>
      <c r="K54" s="55"/>
      <c r="L54" s="55"/>
      <c r="M54" s="55"/>
      <c r="N54" s="55"/>
    </row>
    <row r="55" spans="1:14" ht="10.9" customHeight="1" thickBot="1" x14ac:dyDescent="0.3">
      <c r="A55" s="55"/>
      <c r="B55" s="73"/>
      <c r="C55" s="73"/>
      <c r="D55" s="73"/>
      <c r="E55" s="74"/>
      <c r="F55" s="74"/>
      <c r="G55" s="72"/>
      <c r="H55" s="75"/>
      <c r="I55" s="70"/>
      <c r="J55" s="70"/>
      <c r="K55" s="55"/>
      <c r="L55" s="55"/>
      <c r="M55" s="55"/>
      <c r="N55" s="55"/>
    </row>
    <row r="56" spans="1:14" ht="15.75" thickBot="1" x14ac:dyDescent="0.3">
      <c r="A56" s="163"/>
      <c r="B56" s="77" t="s">
        <v>51</v>
      </c>
      <c r="C56" s="73"/>
      <c r="D56" s="73"/>
      <c r="E56" s="74"/>
      <c r="F56" s="74"/>
      <c r="G56" s="72"/>
      <c r="H56" s="75"/>
      <c r="I56" s="70"/>
      <c r="J56" s="70"/>
      <c r="K56" s="55"/>
      <c r="L56" s="55"/>
      <c r="M56" s="55"/>
      <c r="N56" s="55"/>
    </row>
    <row r="57" spans="1:14" x14ac:dyDescent="0.25">
      <c r="A57" s="438"/>
      <c r="B57" s="438"/>
      <c r="C57" s="438"/>
      <c r="D57" s="438"/>
      <c r="E57" s="438"/>
      <c r="F57" s="438"/>
      <c r="G57" s="438"/>
      <c r="H57" s="438"/>
      <c r="I57" s="438"/>
      <c r="J57" s="438"/>
      <c r="K57" s="55"/>
      <c r="L57" s="55"/>
      <c r="M57" s="55"/>
      <c r="N57" s="55"/>
    </row>
  </sheetData>
  <mergeCells count="55">
    <mergeCell ref="C47:E47"/>
    <mergeCell ref="A50:D50"/>
    <mergeCell ref="B52:E52"/>
    <mergeCell ref="B24:D24"/>
    <mergeCell ref="B25:D25"/>
    <mergeCell ref="B26:D26"/>
    <mergeCell ref="B27:D27"/>
    <mergeCell ref="B28:D28"/>
    <mergeCell ref="B38:D38"/>
    <mergeCell ref="B39:D39"/>
    <mergeCell ref="B40:D40"/>
    <mergeCell ref="B31:D31"/>
    <mergeCell ref="B32:D32"/>
    <mergeCell ref="B33:D33"/>
    <mergeCell ref="B34:D34"/>
    <mergeCell ref="B36:D36"/>
    <mergeCell ref="B37:D37"/>
    <mergeCell ref="A47:B47"/>
    <mergeCell ref="A57:J57"/>
    <mergeCell ref="B18:D18"/>
    <mergeCell ref="B19:D19"/>
    <mergeCell ref="B20:D20"/>
    <mergeCell ref="B21:D21"/>
    <mergeCell ref="B22:D22"/>
    <mergeCell ref="A44:B44"/>
    <mergeCell ref="C44:E44"/>
    <mergeCell ref="A45:B45"/>
    <mergeCell ref="C45:E45"/>
    <mergeCell ref="A46:B46"/>
    <mergeCell ref="C46:E46"/>
    <mergeCell ref="B35:D35"/>
    <mergeCell ref="B29:D29"/>
    <mergeCell ref="B23:D23"/>
    <mergeCell ref="B30:D30"/>
    <mergeCell ref="B17:D17"/>
    <mergeCell ref="F9:F10"/>
    <mergeCell ref="G9:J9"/>
    <mergeCell ref="K9:N9"/>
    <mergeCell ref="A14:E14"/>
    <mergeCell ref="A15:A16"/>
    <mergeCell ref="B15:D16"/>
    <mergeCell ref="E15:E16"/>
    <mergeCell ref="F15:F16"/>
    <mergeCell ref="G15:J15"/>
    <mergeCell ref="K15:N15"/>
    <mergeCell ref="A9:A10"/>
    <mergeCell ref="B9:B10"/>
    <mergeCell ref="C9:C10"/>
    <mergeCell ref="D9:D10"/>
    <mergeCell ref="E9:E10"/>
    <mergeCell ref="A1:L1"/>
    <mergeCell ref="A3:B3"/>
    <mergeCell ref="A4:J4"/>
    <mergeCell ref="A6:E6"/>
    <mergeCell ref="A7:N7"/>
  </mergeCells>
  <conditionalFormatting sqref="C44:C47">
    <cfRule type="containsBlanks" dxfId="2" priority="1">
      <formula>LEN(TRIM(C44))=0</formula>
    </cfRule>
  </conditionalFormatting>
  <pageMargins left="0.7" right="0.7" top="0.75" bottom="0.75" header="0.3" footer="0.3"/>
  <pageSetup paperSize="9" scale="7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9C3D4-F392-40B6-AB64-8EDCD90618F9}">
  <sheetPr>
    <tabColor rgb="FF7030A0"/>
    <pageSetUpPr fitToPage="1"/>
  </sheetPr>
  <dimension ref="A1:N50"/>
  <sheetViews>
    <sheetView workbookViewId="0">
      <selection activeCell="R19" sqref="R19"/>
    </sheetView>
  </sheetViews>
  <sheetFormatPr defaultRowHeight="15" x14ac:dyDescent="0.25"/>
  <cols>
    <col min="1" max="1" width="5.28515625" customWidth="1"/>
    <col min="2" max="2" width="25.42578125" customWidth="1"/>
    <col min="3" max="3" width="14.5703125" customWidth="1"/>
    <col min="4" max="4" width="20.28515625" customWidth="1"/>
    <col min="5" max="5" width="19.7109375" customWidth="1"/>
    <col min="6" max="6" width="16.42578125" customWidth="1"/>
    <col min="7" max="7" width="13.140625" customWidth="1"/>
    <col min="8" max="8" width="13.7109375" customWidth="1"/>
    <col min="9" max="14" width="12.7109375" customWidth="1"/>
  </cols>
  <sheetData>
    <row r="1" spans="1:14" ht="14.45" customHeight="1" x14ac:dyDescent="0.3">
      <c r="A1" s="435" t="s">
        <v>758</v>
      </c>
      <c r="B1" s="436"/>
      <c r="C1" s="436"/>
      <c r="D1" s="436"/>
      <c r="E1" s="436"/>
      <c r="F1" s="436"/>
      <c r="G1" s="436"/>
      <c r="H1" s="436"/>
      <c r="I1" s="436"/>
      <c r="J1" s="436"/>
      <c r="K1" s="436"/>
      <c r="L1" s="436"/>
      <c r="M1" s="54"/>
      <c r="N1" s="54"/>
    </row>
    <row r="2" spans="1:14" ht="16.5" x14ac:dyDescent="0.3">
      <c r="A2" s="54"/>
      <c r="B2" s="54"/>
      <c r="C2" s="54"/>
      <c r="D2" s="54"/>
      <c r="E2" s="54"/>
      <c r="F2" s="54"/>
      <c r="G2" s="54"/>
      <c r="H2" s="54"/>
      <c r="I2" s="54"/>
      <c r="J2" s="54"/>
      <c r="K2" s="54"/>
      <c r="L2" s="54"/>
      <c r="M2" s="54"/>
      <c r="N2" s="54"/>
    </row>
    <row r="3" spans="1:14" ht="16.5" x14ac:dyDescent="0.3">
      <c r="A3" s="432" t="s">
        <v>5</v>
      </c>
      <c r="B3" s="432"/>
      <c r="C3" s="206"/>
      <c r="D3" s="206"/>
      <c r="E3" s="86"/>
      <c r="F3" s="86"/>
      <c r="G3" s="86"/>
      <c r="H3" s="86"/>
      <c r="I3" s="86"/>
      <c r="J3" s="86"/>
      <c r="K3" s="54"/>
      <c r="L3" s="54"/>
      <c r="M3" s="54"/>
      <c r="N3" s="54"/>
    </row>
    <row r="4" spans="1:14" ht="16.5" x14ac:dyDescent="0.3">
      <c r="A4" s="433" t="s">
        <v>734</v>
      </c>
      <c r="B4" s="433"/>
      <c r="C4" s="433"/>
      <c r="D4" s="433"/>
      <c r="E4" s="433"/>
      <c r="F4" s="433"/>
      <c r="G4" s="433"/>
      <c r="H4" s="433"/>
      <c r="I4" s="433"/>
      <c r="J4" s="433"/>
      <c r="K4" s="54"/>
      <c r="L4" s="54"/>
      <c r="M4" s="54"/>
      <c r="N4" s="54"/>
    </row>
    <row r="5" spans="1:14" ht="16.5" x14ac:dyDescent="0.3">
      <c r="A5" s="207"/>
      <c r="B5" s="207"/>
      <c r="C5" s="207"/>
      <c r="D5" s="207"/>
      <c r="E5" s="207"/>
      <c r="F5" s="207"/>
      <c r="G5" s="207"/>
      <c r="H5" s="207"/>
      <c r="I5" s="207"/>
      <c r="J5" s="207"/>
      <c r="K5" s="54"/>
      <c r="L5" s="54"/>
      <c r="M5" s="54"/>
      <c r="N5" s="54"/>
    </row>
    <row r="6" spans="1:14" ht="16.5" x14ac:dyDescent="0.3">
      <c r="A6" s="434"/>
      <c r="B6" s="434"/>
      <c r="C6" s="434"/>
      <c r="D6" s="434"/>
      <c r="E6" s="434"/>
      <c r="F6" s="208"/>
      <c r="G6" s="54"/>
      <c r="H6" s="54"/>
      <c r="I6" s="54"/>
      <c r="J6" s="54"/>
      <c r="K6" s="54"/>
      <c r="L6" s="54"/>
      <c r="M6" s="54"/>
      <c r="N6" s="54"/>
    </row>
    <row r="7" spans="1:14" x14ac:dyDescent="0.25">
      <c r="A7" s="437" t="s">
        <v>60</v>
      </c>
      <c r="B7" s="437"/>
      <c r="C7" s="437"/>
      <c r="D7" s="437"/>
      <c r="E7" s="437"/>
      <c r="F7" s="437"/>
      <c r="G7" s="437"/>
      <c r="H7" s="437"/>
      <c r="I7" s="437"/>
      <c r="J7" s="437"/>
      <c r="K7" s="437"/>
      <c r="L7" s="437"/>
      <c r="M7" s="437"/>
      <c r="N7" s="437"/>
    </row>
    <row r="8" spans="1:14" x14ac:dyDescent="0.25">
      <c r="A8" s="105"/>
      <c r="B8" s="105"/>
      <c r="C8" s="105"/>
      <c r="D8" s="105"/>
      <c r="E8" s="105"/>
      <c r="F8" s="105"/>
      <c r="G8" s="105"/>
      <c r="H8" s="105"/>
      <c r="I8" s="105"/>
      <c r="J8" s="105"/>
      <c r="K8" s="105"/>
      <c r="L8" s="105"/>
      <c r="M8" s="57"/>
      <c r="N8" s="57"/>
    </row>
    <row r="9" spans="1:14" x14ac:dyDescent="0.25">
      <c r="A9" s="427" t="s">
        <v>21</v>
      </c>
      <c r="B9" s="428" t="s">
        <v>30</v>
      </c>
      <c r="C9" s="427" t="s">
        <v>72</v>
      </c>
      <c r="D9" s="429" t="s">
        <v>35</v>
      </c>
      <c r="E9" s="427" t="s">
        <v>93</v>
      </c>
      <c r="F9" s="430" t="s">
        <v>94</v>
      </c>
      <c r="G9" s="427" t="s">
        <v>36</v>
      </c>
      <c r="H9" s="427"/>
      <c r="I9" s="427"/>
      <c r="J9" s="427"/>
      <c r="K9" s="427" t="s">
        <v>37</v>
      </c>
      <c r="L9" s="427"/>
      <c r="M9" s="427"/>
      <c r="N9" s="427"/>
    </row>
    <row r="10" spans="1:14" ht="27" x14ac:dyDescent="0.25">
      <c r="A10" s="427"/>
      <c r="B10" s="428"/>
      <c r="C10" s="427"/>
      <c r="D10" s="429"/>
      <c r="E10" s="427"/>
      <c r="F10" s="431"/>
      <c r="G10" s="114" t="s">
        <v>38</v>
      </c>
      <c r="H10" s="114" t="s">
        <v>39</v>
      </c>
      <c r="I10" s="114" t="s">
        <v>746</v>
      </c>
      <c r="J10" s="114" t="s">
        <v>41</v>
      </c>
      <c r="K10" s="114" t="s">
        <v>38</v>
      </c>
      <c r="L10" s="114" t="s">
        <v>42</v>
      </c>
      <c r="M10" s="114" t="s">
        <v>747</v>
      </c>
      <c r="N10" s="114" t="s">
        <v>41</v>
      </c>
    </row>
    <row r="11" spans="1:14" x14ac:dyDescent="0.25">
      <c r="A11" s="59" t="s">
        <v>0</v>
      </c>
      <c r="B11" s="59" t="s">
        <v>1</v>
      </c>
      <c r="C11" s="59" t="s">
        <v>2</v>
      </c>
      <c r="D11" s="60" t="s">
        <v>3</v>
      </c>
      <c r="E11" s="59" t="s">
        <v>4</v>
      </c>
      <c r="F11" s="59" t="s">
        <v>92</v>
      </c>
      <c r="G11" s="122" t="s">
        <v>20</v>
      </c>
      <c r="H11" s="59" t="s">
        <v>29</v>
      </c>
      <c r="I11" s="59" t="s">
        <v>19</v>
      </c>
      <c r="J11" s="61" t="s">
        <v>18</v>
      </c>
      <c r="K11" s="59" t="s">
        <v>17</v>
      </c>
      <c r="L11" s="59" t="s">
        <v>16</v>
      </c>
      <c r="M11" s="59" t="s">
        <v>31</v>
      </c>
      <c r="N11" s="59" t="s">
        <v>32</v>
      </c>
    </row>
    <row r="12" spans="1:14" ht="27.75" customHeight="1" thickBot="1" x14ac:dyDescent="0.3">
      <c r="A12" s="58" t="s">
        <v>0</v>
      </c>
      <c r="B12" s="116" t="s">
        <v>641</v>
      </c>
      <c r="C12" s="87" t="s">
        <v>50</v>
      </c>
      <c r="D12" s="88">
        <v>1</v>
      </c>
      <c r="E12" s="89"/>
      <c r="F12" s="89"/>
      <c r="G12" s="90">
        <v>0</v>
      </c>
      <c r="H12" s="178">
        <v>0</v>
      </c>
      <c r="I12" s="250">
        <f>G12*H12</f>
        <v>0</v>
      </c>
      <c r="J12" s="251">
        <f t="shared" ref="J12" si="0">G12+I12</f>
        <v>0</v>
      </c>
      <c r="K12" s="251">
        <f>G12*D12</f>
        <v>0</v>
      </c>
      <c r="L12" s="252">
        <f>H12</f>
        <v>0</v>
      </c>
      <c r="M12" s="251">
        <f>K12*L12</f>
        <v>0</v>
      </c>
      <c r="N12" s="253">
        <f>K12+M12</f>
        <v>0</v>
      </c>
    </row>
    <row r="13" spans="1:14" ht="24" customHeight="1" thickTop="1" thickBot="1" x14ac:dyDescent="0.3">
      <c r="A13" s="62"/>
      <c r="B13" s="63"/>
      <c r="C13" s="63"/>
      <c r="D13" s="63"/>
      <c r="E13" s="64"/>
      <c r="F13" s="64"/>
      <c r="G13" s="63"/>
      <c r="H13" s="63"/>
      <c r="I13" s="63"/>
      <c r="J13" s="63"/>
      <c r="K13" s="65"/>
      <c r="L13" s="65"/>
      <c r="M13" s="222"/>
      <c r="N13" s="254">
        <f>SUM(N12:N12)</f>
        <v>0</v>
      </c>
    </row>
    <row r="14" spans="1:14" ht="24" customHeight="1" thickTop="1" x14ac:dyDescent="0.25">
      <c r="A14" s="456" t="s">
        <v>559</v>
      </c>
      <c r="B14" s="456"/>
      <c r="C14" s="456"/>
      <c r="D14" s="456"/>
      <c r="E14" s="456"/>
      <c r="F14" s="64"/>
      <c r="G14" s="63"/>
      <c r="H14" s="63"/>
      <c r="I14" s="63"/>
      <c r="J14" s="63"/>
      <c r="K14" s="65"/>
      <c r="L14" s="65"/>
      <c r="M14" s="65"/>
      <c r="N14" s="162"/>
    </row>
    <row r="15" spans="1:14" ht="24.75" customHeight="1" x14ac:dyDescent="0.25">
      <c r="A15" s="474" t="s">
        <v>580</v>
      </c>
      <c r="B15" s="458" t="s">
        <v>30</v>
      </c>
      <c r="C15" s="459"/>
      <c r="D15" s="460"/>
      <c r="E15" s="475" t="s">
        <v>72</v>
      </c>
      <c r="F15" s="475" t="s">
        <v>560</v>
      </c>
      <c r="G15" s="471" t="s">
        <v>36</v>
      </c>
      <c r="H15" s="472"/>
      <c r="I15" s="472"/>
      <c r="J15" s="473"/>
      <c r="K15" s="471" t="s">
        <v>37</v>
      </c>
      <c r="L15" s="472"/>
      <c r="M15" s="472"/>
      <c r="N15" s="473"/>
    </row>
    <row r="16" spans="1:14" ht="24" customHeight="1" x14ac:dyDescent="0.25">
      <c r="A16" s="474"/>
      <c r="B16" s="461"/>
      <c r="C16" s="462"/>
      <c r="D16" s="463"/>
      <c r="E16" s="476"/>
      <c r="F16" s="476"/>
      <c r="G16" s="232" t="s">
        <v>38</v>
      </c>
      <c r="H16" s="232" t="s">
        <v>39</v>
      </c>
      <c r="I16" s="233" t="s">
        <v>40</v>
      </c>
      <c r="J16" s="233" t="s">
        <v>41</v>
      </c>
      <c r="K16" s="233" t="s">
        <v>38</v>
      </c>
      <c r="L16" s="233" t="s">
        <v>143</v>
      </c>
      <c r="M16" s="233" t="s">
        <v>43</v>
      </c>
      <c r="N16" s="233" t="s">
        <v>41</v>
      </c>
    </row>
    <row r="17" spans="1:14" ht="22.5" customHeight="1" x14ac:dyDescent="0.25">
      <c r="A17" s="238" t="s">
        <v>0</v>
      </c>
      <c r="B17" s="451" t="s">
        <v>642</v>
      </c>
      <c r="C17" s="452"/>
      <c r="D17" s="453"/>
      <c r="E17" s="212" t="s">
        <v>50</v>
      </c>
      <c r="F17" s="236">
        <v>1</v>
      </c>
      <c r="G17" s="240"/>
      <c r="H17" s="241"/>
      <c r="I17" s="247">
        <f>G17*H17</f>
        <v>0</v>
      </c>
      <c r="J17" s="247">
        <f>G17+I17</f>
        <v>0</v>
      </c>
      <c r="K17" s="247">
        <f>G17*F17</f>
        <v>0</v>
      </c>
      <c r="L17" s="249">
        <f>H17</f>
        <v>0</v>
      </c>
      <c r="M17" s="247">
        <f>K17*L17</f>
        <v>0</v>
      </c>
      <c r="N17" s="247">
        <f>K17+M17</f>
        <v>0</v>
      </c>
    </row>
    <row r="18" spans="1:14" ht="20.25" customHeight="1" x14ac:dyDescent="0.25">
      <c r="A18" s="238" t="s">
        <v>1</v>
      </c>
      <c r="B18" s="451" t="s">
        <v>643</v>
      </c>
      <c r="C18" s="452"/>
      <c r="D18" s="453"/>
      <c r="E18" s="212" t="s">
        <v>50</v>
      </c>
      <c r="F18" s="236">
        <v>1</v>
      </c>
      <c r="G18" s="240"/>
      <c r="H18" s="241"/>
      <c r="I18" s="247">
        <f t="shared" ref="I18:I33" si="1">G18*H18</f>
        <v>0</v>
      </c>
      <c r="J18" s="247">
        <f t="shared" ref="J18:J33" si="2">G18+I18</f>
        <v>0</v>
      </c>
      <c r="K18" s="247">
        <f t="shared" ref="K18:K33" si="3">G18*F18</f>
        <v>0</v>
      </c>
      <c r="L18" s="249">
        <f t="shared" ref="L18:L33" si="4">H18</f>
        <v>0</v>
      </c>
      <c r="M18" s="247">
        <f t="shared" ref="M18:M33" si="5">K18*L18</f>
        <v>0</v>
      </c>
      <c r="N18" s="247">
        <f t="shared" ref="N18:N33" si="6">K18+M18</f>
        <v>0</v>
      </c>
    </row>
    <row r="19" spans="1:14" ht="22.5" customHeight="1" x14ac:dyDescent="0.25">
      <c r="A19" s="238" t="s">
        <v>2</v>
      </c>
      <c r="B19" s="451" t="s">
        <v>644</v>
      </c>
      <c r="C19" s="452"/>
      <c r="D19" s="453"/>
      <c r="E19" s="212" t="s">
        <v>50</v>
      </c>
      <c r="F19" s="236">
        <v>1</v>
      </c>
      <c r="G19" s="240"/>
      <c r="H19" s="241"/>
      <c r="I19" s="247">
        <f t="shared" si="1"/>
        <v>0</v>
      </c>
      <c r="J19" s="247">
        <f t="shared" si="2"/>
        <v>0</v>
      </c>
      <c r="K19" s="247">
        <f t="shared" si="3"/>
        <v>0</v>
      </c>
      <c r="L19" s="249">
        <f t="shared" si="4"/>
        <v>0</v>
      </c>
      <c r="M19" s="247">
        <f t="shared" si="5"/>
        <v>0</v>
      </c>
      <c r="N19" s="247">
        <f t="shared" si="6"/>
        <v>0</v>
      </c>
    </row>
    <row r="20" spans="1:14" ht="32.25" customHeight="1" x14ac:dyDescent="0.25">
      <c r="A20" s="238" t="s">
        <v>3</v>
      </c>
      <c r="B20" s="451" t="s">
        <v>645</v>
      </c>
      <c r="C20" s="452"/>
      <c r="D20" s="453"/>
      <c r="E20" s="212" t="s">
        <v>50</v>
      </c>
      <c r="F20" s="236">
        <v>1</v>
      </c>
      <c r="G20" s="240"/>
      <c r="H20" s="241"/>
      <c r="I20" s="247">
        <f t="shared" si="1"/>
        <v>0</v>
      </c>
      <c r="J20" s="247">
        <f t="shared" si="2"/>
        <v>0</v>
      </c>
      <c r="K20" s="247">
        <f t="shared" si="3"/>
        <v>0</v>
      </c>
      <c r="L20" s="249">
        <f t="shared" si="4"/>
        <v>0</v>
      </c>
      <c r="M20" s="247">
        <f t="shared" si="5"/>
        <v>0</v>
      </c>
      <c r="N20" s="247">
        <f t="shared" si="6"/>
        <v>0</v>
      </c>
    </row>
    <row r="21" spans="1:14" ht="25.5" customHeight="1" x14ac:dyDescent="0.25">
      <c r="A21" s="238" t="s">
        <v>4</v>
      </c>
      <c r="B21" s="479" t="s">
        <v>646</v>
      </c>
      <c r="C21" s="480"/>
      <c r="D21" s="481"/>
      <c r="E21" s="217" t="s">
        <v>50</v>
      </c>
      <c r="F21" s="217">
        <v>1</v>
      </c>
      <c r="G21" s="240"/>
      <c r="H21" s="241"/>
      <c r="I21" s="247">
        <f t="shared" si="1"/>
        <v>0</v>
      </c>
      <c r="J21" s="247">
        <f t="shared" si="2"/>
        <v>0</v>
      </c>
      <c r="K21" s="247">
        <f t="shared" si="3"/>
        <v>0</v>
      </c>
      <c r="L21" s="249">
        <f t="shared" si="4"/>
        <v>0</v>
      </c>
      <c r="M21" s="247">
        <f t="shared" si="5"/>
        <v>0</v>
      </c>
      <c r="N21" s="247">
        <f t="shared" si="6"/>
        <v>0</v>
      </c>
    </row>
    <row r="22" spans="1:14" ht="22.5" customHeight="1" x14ac:dyDescent="0.25">
      <c r="A22" s="238" t="s">
        <v>92</v>
      </c>
      <c r="B22" s="479" t="s">
        <v>566</v>
      </c>
      <c r="C22" s="480"/>
      <c r="D22" s="481"/>
      <c r="E22" s="217" t="s">
        <v>567</v>
      </c>
      <c r="F22" s="217">
        <v>1</v>
      </c>
      <c r="G22" s="240"/>
      <c r="H22" s="241"/>
      <c r="I22" s="247">
        <f t="shared" si="1"/>
        <v>0</v>
      </c>
      <c r="J22" s="247">
        <f t="shared" si="2"/>
        <v>0</v>
      </c>
      <c r="K22" s="247">
        <f t="shared" si="3"/>
        <v>0</v>
      </c>
      <c r="L22" s="249">
        <f t="shared" si="4"/>
        <v>0</v>
      </c>
      <c r="M22" s="247">
        <f t="shared" si="5"/>
        <v>0</v>
      </c>
      <c r="N22" s="247">
        <f t="shared" si="6"/>
        <v>0</v>
      </c>
    </row>
    <row r="23" spans="1:14" ht="29.25" customHeight="1" x14ac:dyDescent="0.25">
      <c r="A23" s="238" t="s">
        <v>20</v>
      </c>
      <c r="B23" s="479" t="s">
        <v>647</v>
      </c>
      <c r="C23" s="480"/>
      <c r="D23" s="481"/>
      <c r="E23" s="217" t="s">
        <v>50</v>
      </c>
      <c r="F23" s="217">
        <v>1</v>
      </c>
      <c r="G23" s="240"/>
      <c r="H23" s="241"/>
      <c r="I23" s="247">
        <f t="shared" si="1"/>
        <v>0</v>
      </c>
      <c r="J23" s="247">
        <f t="shared" si="2"/>
        <v>0</v>
      </c>
      <c r="K23" s="247">
        <f t="shared" si="3"/>
        <v>0</v>
      </c>
      <c r="L23" s="249">
        <f t="shared" si="4"/>
        <v>0</v>
      </c>
      <c r="M23" s="247">
        <f t="shared" si="5"/>
        <v>0</v>
      </c>
      <c r="N23" s="247">
        <f t="shared" si="6"/>
        <v>0</v>
      </c>
    </row>
    <row r="24" spans="1:14" ht="22.5" customHeight="1" x14ac:dyDescent="0.25">
      <c r="A24" s="238" t="s">
        <v>29</v>
      </c>
      <c r="B24" s="479" t="s">
        <v>602</v>
      </c>
      <c r="C24" s="480"/>
      <c r="D24" s="481"/>
      <c r="E24" s="217" t="s">
        <v>50</v>
      </c>
      <c r="F24" s="217">
        <v>1</v>
      </c>
      <c r="G24" s="240"/>
      <c r="H24" s="241"/>
      <c r="I24" s="247">
        <f t="shared" si="1"/>
        <v>0</v>
      </c>
      <c r="J24" s="247">
        <f t="shared" si="2"/>
        <v>0</v>
      </c>
      <c r="K24" s="247">
        <f t="shared" si="3"/>
        <v>0</v>
      </c>
      <c r="L24" s="249">
        <f t="shared" si="4"/>
        <v>0</v>
      </c>
      <c r="M24" s="247">
        <f t="shared" si="5"/>
        <v>0</v>
      </c>
      <c r="N24" s="247">
        <f t="shared" si="6"/>
        <v>0</v>
      </c>
    </row>
    <row r="25" spans="1:14" ht="19.5" customHeight="1" x14ac:dyDescent="0.25">
      <c r="A25" s="238" t="s">
        <v>19</v>
      </c>
      <c r="B25" s="479" t="s">
        <v>604</v>
      </c>
      <c r="C25" s="480"/>
      <c r="D25" s="481"/>
      <c r="E25" s="217" t="s">
        <v>50</v>
      </c>
      <c r="F25" s="217">
        <v>2</v>
      </c>
      <c r="G25" s="240"/>
      <c r="H25" s="241"/>
      <c r="I25" s="247">
        <f t="shared" si="1"/>
        <v>0</v>
      </c>
      <c r="J25" s="247">
        <f t="shared" si="2"/>
        <v>0</v>
      </c>
      <c r="K25" s="247">
        <f t="shared" si="3"/>
        <v>0</v>
      </c>
      <c r="L25" s="249">
        <f t="shared" si="4"/>
        <v>0</v>
      </c>
      <c r="M25" s="247">
        <f t="shared" si="5"/>
        <v>0</v>
      </c>
      <c r="N25" s="247">
        <f t="shared" si="6"/>
        <v>0</v>
      </c>
    </row>
    <row r="26" spans="1:14" ht="17.25" customHeight="1" x14ac:dyDescent="0.25">
      <c r="A26" s="238" t="s">
        <v>18</v>
      </c>
      <c r="B26" s="479" t="s">
        <v>603</v>
      </c>
      <c r="C26" s="480"/>
      <c r="D26" s="481"/>
      <c r="E26" s="217" t="s">
        <v>50</v>
      </c>
      <c r="F26" s="217">
        <v>1</v>
      </c>
      <c r="G26" s="240"/>
      <c r="H26" s="241"/>
      <c r="I26" s="247">
        <f t="shared" si="1"/>
        <v>0</v>
      </c>
      <c r="J26" s="247">
        <f t="shared" si="2"/>
        <v>0</v>
      </c>
      <c r="K26" s="247">
        <f t="shared" si="3"/>
        <v>0</v>
      </c>
      <c r="L26" s="249">
        <f t="shared" si="4"/>
        <v>0</v>
      </c>
      <c r="M26" s="247">
        <f t="shared" si="5"/>
        <v>0</v>
      </c>
      <c r="N26" s="247">
        <f t="shared" si="6"/>
        <v>0</v>
      </c>
    </row>
    <row r="27" spans="1:14" ht="17.25" customHeight="1" x14ac:dyDescent="0.25">
      <c r="A27" s="238" t="s">
        <v>17</v>
      </c>
      <c r="B27" s="479" t="s">
        <v>607</v>
      </c>
      <c r="C27" s="480"/>
      <c r="D27" s="481"/>
      <c r="E27" s="217" t="s">
        <v>50</v>
      </c>
      <c r="F27" s="217">
        <v>1</v>
      </c>
      <c r="G27" s="240"/>
      <c r="H27" s="241"/>
      <c r="I27" s="247">
        <f t="shared" si="1"/>
        <v>0</v>
      </c>
      <c r="J27" s="247">
        <f t="shared" si="2"/>
        <v>0</v>
      </c>
      <c r="K27" s="247">
        <f t="shared" si="3"/>
        <v>0</v>
      </c>
      <c r="L27" s="249">
        <f t="shared" si="4"/>
        <v>0</v>
      </c>
      <c r="M27" s="247">
        <f t="shared" si="5"/>
        <v>0</v>
      </c>
      <c r="N27" s="247">
        <f t="shared" si="6"/>
        <v>0</v>
      </c>
    </row>
    <row r="28" spans="1:14" ht="24.75" customHeight="1" x14ac:dyDescent="0.25">
      <c r="A28" s="238" t="s">
        <v>16</v>
      </c>
      <c r="B28" s="479" t="s">
        <v>648</v>
      </c>
      <c r="C28" s="480"/>
      <c r="D28" s="481"/>
      <c r="E28" s="217" t="s">
        <v>50</v>
      </c>
      <c r="F28" s="217">
        <v>2</v>
      </c>
      <c r="G28" s="240"/>
      <c r="H28" s="241"/>
      <c r="I28" s="247">
        <f t="shared" si="1"/>
        <v>0</v>
      </c>
      <c r="J28" s="247">
        <f t="shared" si="2"/>
        <v>0</v>
      </c>
      <c r="K28" s="247">
        <f t="shared" si="3"/>
        <v>0</v>
      </c>
      <c r="L28" s="249">
        <f t="shared" si="4"/>
        <v>0</v>
      </c>
      <c r="M28" s="247">
        <f t="shared" si="5"/>
        <v>0</v>
      </c>
      <c r="N28" s="247">
        <f t="shared" si="6"/>
        <v>0</v>
      </c>
    </row>
    <row r="29" spans="1:14" ht="24.75" customHeight="1" x14ac:dyDescent="0.25">
      <c r="A29" s="219" t="s">
        <v>31</v>
      </c>
      <c r="B29" s="479" t="s">
        <v>649</v>
      </c>
      <c r="C29" s="480"/>
      <c r="D29" s="481"/>
      <c r="E29" s="217" t="s">
        <v>50</v>
      </c>
      <c r="F29" s="217">
        <v>2</v>
      </c>
      <c r="G29" s="240"/>
      <c r="H29" s="241"/>
      <c r="I29" s="247">
        <f t="shared" si="1"/>
        <v>0</v>
      </c>
      <c r="J29" s="247">
        <f t="shared" si="2"/>
        <v>0</v>
      </c>
      <c r="K29" s="247">
        <f t="shared" si="3"/>
        <v>0</v>
      </c>
      <c r="L29" s="249">
        <f t="shared" si="4"/>
        <v>0</v>
      </c>
      <c r="M29" s="247">
        <f t="shared" si="5"/>
        <v>0</v>
      </c>
      <c r="N29" s="247">
        <f t="shared" si="6"/>
        <v>0</v>
      </c>
    </row>
    <row r="30" spans="1:14" ht="21" customHeight="1" x14ac:dyDescent="0.25">
      <c r="A30" s="219" t="s">
        <v>32</v>
      </c>
      <c r="B30" s="479" t="s">
        <v>650</v>
      </c>
      <c r="C30" s="480"/>
      <c r="D30" s="481"/>
      <c r="E30" s="217" t="s">
        <v>50</v>
      </c>
      <c r="F30" s="217">
        <v>1</v>
      </c>
      <c r="G30" s="240"/>
      <c r="H30" s="241"/>
      <c r="I30" s="247">
        <f t="shared" si="1"/>
        <v>0</v>
      </c>
      <c r="J30" s="247">
        <f t="shared" si="2"/>
        <v>0</v>
      </c>
      <c r="K30" s="247">
        <f t="shared" si="3"/>
        <v>0</v>
      </c>
      <c r="L30" s="249">
        <f t="shared" si="4"/>
        <v>0</v>
      </c>
      <c r="M30" s="247">
        <f t="shared" si="5"/>
        <v>0</v>
      </c>
      <c r="N30" s="247">
        <f t="shared" si="6"/>
        <v>0</v>
      </c>
    </row>
    <row r="31" spans="1:14" ht="17.25" customHeight="1" x14ac:dyDescent="0.25">
      <c r="A31" s="219" t="s">
        <v>33</v>
      </c>
      <c r="B31" s="479" t="s">
        <v>651</v>
      </c>
      <c r="C31" s="480"/>
      <c r="D31" s="481"/>
      <c r="E31" s="217" t="s">
        <v>50</v>
      </c>
      <c r="F31" s="217">
        <v>2</v>
      </c>
      <c r="G31" s="240"/>
      <c r="H31" s="241"/>
      <c r="I31" s="247">
        <f t="shared" si="1"/>
        <v>0</v>
      </c>
      <c r="J31" s="247">
        <f t="shared" si="2"/>
        <v>0</v>
      </c>
      <c r="K31" s="247">
        <f t="shared" si="3"/>
        <v>0</v>
      </c>
      <c r="L31" s="249">
        <f t="shared" si="4"/>
        <v>0</v>
      </c>
      <c r="M31" s="247">
        <f t="shared" si="5"/>
        <v>0</v>
      </c>
      <c r="N31" s="247">
        <f t="shared" si="6"/>
        <v>0</v>
      </c>
    </row>
    <row r="32" spans="1:14" ht="28.5" customHeight="1" x14ac:dyDescent="0.25">
      <c r="A32" s="219" t="s">
        <v>97</v>
      </c>
      <c r="B32" s="479" t="s">
        <v>652</v>
      </c>
      <c r="C32" s="480"/>
      <c r="D32" s="481"/>
      <c r="E32" s="217" t="s">
        <v>50</v>
      </c>
      <c r="F32" s="217">
        <v>1</v>
      </c>
      <c r="G32" s="240"/>
      <c r="H32" s="241"/>
      <c r="I32" s="247">
        <f t="shared" si="1"/>
        <v>0</v>
      </c>
      <c r="J32" s="247">
        <f t="shared" si="2"/>
        <v>0</v>
      </c>
      <c r="K32" s="247">
        <f t="shared" si="3"/>
        <v>0</v>
      </c>
      <c r="L32" s="249">
        <f t="shared" si="4"/>
        <v>0</v>
      </c>
      <c r="M32" s="247">
        <f t="shared" si="5"/>
        <v>0</v>
      </c>
      <c r="N32" s="247">
        <f t="shared" si="6"/>
        <v>0</v>
      </c>
    </row>
    <row r="33" spans="1:14" ht="23.25" customHeight="1" x14ac:dyDescent="0.25">
      <c r="A33" s="219" t="s">
        <v>112</v>
      </c>
      <c r="B33" s="479" t="s">
        <v>653</v>
      </c>
      <c r="C33" s="480"/>
      <c r="D33" s="481"/>
      <c r="E33" s="217" t="s">
        <v>610</v>
      </c>
      <c r="F33" s="237">
        <v>1</v>
      </c>
      <c r="G33" s="240"/>
      <c r="H33" s="241"/>
      <c r="I33" s="247">
        <f t="shared" si="1"/>
        <v>0</v>
      </c>
      <c r="J33" s="247">
        <f t="shared" si="2"/>
        <v>0</v>
      </c>
      <c r="K33" s="247">
        <f t="shared" si="3"/>
        <v>0</v>
      </c>
      <c r="L33" s="249">
        <f t="shared" si="4"/>
        <v>0</v>
      </c>
      <c r="M33" s="247">
        <f t="shared" si="5"/>
        <v>0</v>
      </c>
      <c r="N33" s="247">
        <f t="shared" si="6"/>
        <v>0</v>
      </c>
    </row>
    <row r="34" spans="1:14" ht="21.75" customHeight="1" thickBot="1" x14ac:dyDescent="0.3">
      <c r="A34" s="62"/>
      <c r="B34" s="224"/>
      <c r="C34" s="225"/>
      <c r="D34" s="225"/>
      <c r="E34" s="226"/>
      <c r="F34" s="226"/>
      <c r="G34" s="227"/>
      <c r="H34" s="228"/>
      <c r="I34" s="227"/>
      <c r="J34" s="227"/>
      <c r="K34" s="229"/>
      <c r="L34" s="228"/>
      <c r="M34" s="239"/>
      <c r="N34" s="246">
        <f>SUM(N17:N33)</f>
        <v>0</v>
      </c>
    </row>
    <row r="35" spans="1:14" ht="15.75" thickTop="1" x14ac:dyDescent="0.25">
      <c r="A35" s="62"/>
      <c r="B35" s="224"/>
      <c r="C35" s="225"/>
      <c r="D35" s="225"/>
      <c r="E35" s="226"/>
      <c r="F35" s="226"/>
      <c r="G35" s="227"/>
      <c r="H35" s="228"/>
      <c r="I35" s="227"/>
      <c r="J35" s="227"/>
      <c r="K35" s="229"/>
      <c r="L35" s="228"/>
      <c r="M35" s="229"/>
      <c r="N35" s="227"/>
    </row>
    <row r="36" spans="1:14" x14ac:dyDescent="0.25">
      <c r="A36" s="62"/>
      <c r="B36" s="224"/>
      <c r="C36" s="225"/>
      <c r="D36" s="225"/>
      <c r="E36" s="226"/>
      <c r="F36" s="226"/>
      <c r="G36" s="227"/>
      <c r="H36" s="228"/>
      <c r="I36" s="227"/>
      <c r="J36" s="227"/>
      <c r="K36" s="229"/>
      <c r="L36" s="228"/>
      <c r="M36" s="229"/>
      <c r="N36" s="227"/>
    </row>
    <row r="37" spans="1:14" x14ac:dyDescent="0.25">
      <c r="A37" s="439" t="s">
        <v>7</v>
      </c>
      <c r="B37" s="439"/>
      <c r="C37" s="442"/>
      <c r="D37" s="443"/>
      <c r="E37" s="444"/>
      <c r="F37" s="205"/>
      <c r="G37" s="66"/>
      <c r="H37" s="66"/>
      <c r="I37" s="66"/>
      <c r="J37" s="66"/>
      <c r="K37" s="55"/>
      <c r="L37" s="55"/>
      <c r="M37" s="55"/>
      <c r="N37" s="55"/>
    </row>
    <row r="38" spans="1:14" x14ac:dyDescent="0.25">
      <c r="A38" s="440" t="s">
        <v>8</v>
      </c>
      <c r="B38" s="440"/>
      <c r="C38" s="443"/>
      <c r="D38" s="443"/>
      <c r="E38" s="444"/>
      <c r="F38" s="205"/>
      <c r="G38" s="66"/>
      <c r="H38" s="66"/>
      <c r="I38" s="66"/>
      <c r="J38" s="66"/>
      <c r="K38" s="66"/>
      <c r="L38" s="66"/>
      <c r="M38" s="66"/>
      <c r="N38" s="55"/>
    </row>
    <row r="39" spans="1:14" x14ac:dyDescent="0.25">
      <c r="A39" s="440" t="s">
        <v>9</v>
      </c>
      <c r="B39" s="440"/>
      <c r="C39" s="442"/>
      <c r="D39" s="443"/>
      <c r="E39" s="444"/>
      <c r="F39" s="205"/>
      <c r="G39" s="66"/>
      <c r="H39" s="66"/>
      <c r="I39" s="140"/>
      <c r="J39" s="140"/>
      <c r="K39" s="141"/>
      <c r="L39" s="141"/>
      <c r="M39" s="55"/>
      <c r="N39" s="55"/>
    </row>
    <row r="40" spans="1:14" x14ac:dyDescent="0.25">
      <c r="A40" s="440" t="s">
        <v>10</v>
      </c>
      <c r="B40" s="440"/>
      <c r="C40" s="445"/>
      <c r="D40" s="445"/>
      <c r="E40" s="446"/>
      <c r="F40" s="205"/>
      <c r="G40" s="66"/>
      <c r="H40" s="66"/>
      <c r="I40" s="140"/>
      <c r="J40" s="140"/>
      <c r="K40" s="141"/>
      <c r="L40" s="141"/>
      <c r="M40" s="55"/>
      <c r="N40" s="55"/>
    </row>
    <row r="41" spans="1:14" ht="16.5" x14ac:dyDescent="0.25">
      <c r="A41" s="55"/>
      <c r="B41" s="55"/>
      <c r="C41" s="55"/>
      <c r="D41" s="67"/>
      <c r="E41" s="68"/>
      <c r="F41" s="118"/>
      <c r="G41" s="55"/>
      <c r="H41" s="55"/>
      <c r="I41" s="139"/>
      <c r="J41" s="139"/>
      <c r="K41" s="142"/>
      <c r="L41" s="142"/>
      <c r="M41" s="55"/>
      <c r="N41" s="55"/>
    </row>
    <row r="42" spans="1:14" ht="16.5" x14ac:dyDescent="0.25">
      <c r="A42" s="55"/>
      <c r="B42" s="55"/>
      <c r="C42" s="209"/>
      <c r="D42" s="70"/>
      <c r="E42" s="70"/>
      <c r="F42" s="70"/>
      <c r="G42" s="55"/>
      <c r="H42" s="55"/>
      <c r="I42" s="139"/>
      <c r="J42" s="139"/>
      <c r="K42" s="142"/>
      <c r="L42" s="142"/>
      <c r="M42" s="70"/>
      <c r="N42" s="55"/>
    </row>
    <row r="43" spans="1:14" x14ac:dyDescent="0.25">
      <c r="A43" s="432" t="s">
        <v>96</v>
      </c>
      <c r="B43" s="432"/>
      <c r="C43" s="432"/>
      <c r="D43" s="432"/>
      <c r="E43" s="55"/>
      <c r="F43" s="55"/>
      <c r="G43" s="55"/>
      <c r="H43" s="55"/>
      <c r="I43" s="140"/>
      <c r="J43" s="140"/>
      <c r="K43" s="143"/>
      <c r="L43" s="143"/>
      <c r="M43" s="71"/>
      <c r="N43" s="71"/>
    </row>
    <row r="44" spans="1:14" x14ac:dyDescent="0.25">
      <c r="A44" s="86"/>
      <c r="B44" s="70"/>
      <c r="C44" s="209"/>
      <c r="D44" s="70"/>
      <c r="E44" s="70"/>
      <c r="F44" s="190" t="s">
        <v>144</v>
      </c>
      <c r="G44" s="210"/>
      <c r="H44" s="181"/>
      <c r="I44" s="66"/>
      <c r="J44" s="66"/>
      <c r="K44" s="72"/>
      <c r="L44" s="72"/>
      <c r="M44" s="72"/>
      <c r="N44" s="70"/>
    </row>
    <row r="45" spans="1:14" ht="27" x14ac:dyDescent="0.25">
      <c r="A45" s="73"/>
      <c r="B45" s="477"/>
      <c r="C45" s="477"/>
      <c r="D45" s="477"/>
      <c r="E45" s="477"/>
      <c r="F45" s="177" t="s">
        <v>99</v>
      </c>
      <c r="G45" s="71"/>
      <c r="H45" s="71"/>
      <c r="I45" s="71"/>
      <c r="J45" s="71"/>
      <c r="K45" s="72"/>
      <c r="L45" s="72"/>
      <c r="M45" s="72"/>
      <c r="N45" s="70"/>
    </row>
    <row r="46" spans="1:14" x14ac:dyDescent="0.25">
      <c r="A46" s="55"/>
      <c r="B46" s="73"/>
      <c r="C46" s="73"/>
      <c r="D46" s="73"/>
      <c r="E46" s="74"/>
      <c r="F46" s="74"/>
      <c r="G46" s="72"/>
      <c r="H46" s="75"/>
      <c r="I46" s="70"/>
      <c r="J46" s="70"/>
      <c r="K46" s="55"/>
      <c r="L46" s="55"/>
      <c r="M46" s="55"/>
      <c r="N46" s="55"/>
    </row>
    <row r="47" spans="1:14" x14ac:dyDescent="0.25">
      <c r="A47" s="76"/>
      <c r="B47" s="77" t="s">
        <v>44</v>
      </c>
      <c r="C47" s="77"/>
      <c r="D47" s="77"/>
      <c r="E47" s="99"/>
      <c r="F47" s="99"/>
      <c r="G47" s="72"/>
      <c r="H47" s="75"/>
      <c r="I47" s="70"/>
      <c r="J47" s="70"/>
      <c r="K47" s="55"/>
      <c r="L47" s="55"/>
      <c r="M47" s="55"/>
      <c r="N47" s="55"/>
    </row>
    <row r="48" spans="1:14" ht="10.9" customHeight="1" thickBot="1" x14ac:dyDescent="0.3">
      <c r="A48" s="55"/>
      <c r="B48" s="73"/>
      <c r="C48" s="73"/>
      <c r="D48" s="73"/>
      <c r="E48" s="74"/>
      <c r="F48" s="74"/>
      <c r="G48" s="72"/>
      <c r="H48" s="75"/>
      <c r="I48" s="70"/>
      <c r="J48" s="70"/>
      <c r="K48" s="55"/>
      <c r="L48" s="55"/>
      <c r="M48" s="55"/>
      <c r="N48" s="55"/>
    </row>
    <row r="49" spans="1:14" ht="15.75" thickBot="1" x14ac:dyDescent="0.3">
      <c r="A49" s="163"/>
      <c r="B49" s="77" t="s">
        <v>51</v>
      </c>
      <c r="C49" s="73"/>
      <c r="D49" s="73"/>
      <c r="E49" s="74"/>
      <c r="F49" s="74"/>
      <c r="G49" s="72"/>
      <c r="H49" s="75"/>
      <c r="I49" s="70"/>
      <c r="J49" s="70"/>
      <c r="K49" s="55"/>
      <c r="L49" s="55"/>
      <c r="M49" s="55"/>
      <c r="N49" s="55"/>
    </row>
    <row r="50" spans="1:14" x14ac:dyDescent="0.25">
      <c r="A50" s="438"/>
      <c r="B50" s="438"/>
      <c r="C50" s="438"/>
      <c r="D50" s="438"/>
      <c r="E50" s="438"/>
      <c r="F50" s="438"/>
      <c r="G50" s="438"/>
      <c r="H50" s="438"/>
      <c r="I50" s="438"/>
      <c r="J50" s="438"/>
      <c r="K50" s="55"/>
      <c r="L50" s="55"/>
      <c r="M50" s="55"/>
      <c r="N50" s="55"/>
    </row>
  </sheetData>
  <mergeCells count="48">
    <mergeCell ref="B31:D31"/>
    <mergeCell ref="B32:D32"/>
    <mergeCell ref="B33:D33"/>
    <mergeCell ref="B24:D24"/>
    <mergeCell ref="B25:D25"/>
    <mergeCell ref="B26:D26"/>
    <mergeCell ref="B27:D27"/>
    <mergeCell ref="B28:D28"/>
    <mergeCell ref="B30:D30"/>
    <mergeCell ref="B29:D29"/>
    <mergeCell ref="A40:B40"/>
    <mergeCell ref="C40:E40"/>
    <mergeCell ref="A43:D43"/>
    <mergeCell ref="B45:E45"/>
    <mergeCell ref="A50:J50"/>
    <mergeCell ref="B18:D18"/>
    <mergeCell ref="B19:D19"/>
    <mergeCell ref="B20:D20"/>
    <mergeCell ref="B21:D21"/>
    <mergeCell ref="B22:D22"/>
    <mergeCell ref="A37:B37"/>
    <mergeCell ref="C37:E37"/>
    <mergeCell ref="A38:B38"/>
    <mergeCell ref="C38:E38"/>
    <mergeCell ref="A39:B39"/>
    <mergeCell ref="C39:E39"/>
    <mergeCell ref="B23:D23"/>
    <mergeCell ref="B17:D17"/>
    <mergeCell ref="F9:F10"/>
    <mergeCell ref="G9:J9"/>
    <mergeCell ref="K9:N9"/>
    <mergeCell ref="A14:E14"/>
    <mergeCell ref="A15:A16"/>
    <mergeCell ref="B15:D16"/>
    <mergeCell ref="E15:E16"/>
    <mergeCell ref="F15:F16"/>
    <mergeCell ref="G15:J15"/>
    <mergeCell ref="K15:N15"/>
    <mergeCell ref="A9:A10"/>
    <mergeCell ref="B9:B10"/>
    <mergeCell ref="C9:C10"/>
    <mergeCell ref="D9:D10"/>
    <mergeCell ref="E9:E10"/>
    <mergeCell ref="A1:L1"/>
    <mergeCell ref="A3:B3"/>
    <mergeCell ref="A4:J4"/>
    <mergeCell ref="A6:E6"/>
    <mergeCell ref="A7:N7"/>
  </mergeCells>
  <conditionalFormatting sqref="C37:C40">
    <cfRule type="containsBlanks" dxfId="1" priority="1">
      <formula>LEN(TRIM(C37))=0</formula>
    </cfRule>
  </conditionalFormatting>
  <pageMargins left="0.7" right="0.7" top="0.75" bottom="0.75" header="0.3" footer="0.3"/>
  <pageSetup paperSize="9" scale="7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2226E-4643-4D79-85DB-4304A5F701F3}">
  <sheetPr>
    <tabColor rgb="FF7030A0"/>
    <pageSetUpPr fitToPage="1"/>
  </sheetPr>
  <dimension ref="A1:N72"/>
  <sheetViews>
    <sheetView zoomScaleNormal="100" workbookViewId="0">
      <selection activeCell="Q22" sqref="Q22"/>
    </sheetView>
  </sheetViews>
  <sheetFormatPr defaultRowHeight="15" x14ac:dyDescent="0.25"/>
  <cols>
    <col min="1" max="1" width="5.28515625" customWidth="1"/>
    <col min="2" max="2" width="25.42578125" customWidth="1"/>
    <col min="3" max="3" width="14.5703125" customWidth="1"/>
    <col min="4" max="4" width="20.28515625" customWidth="1"/>
    <col min="5" max="5" width="19.7109375" customWidth="1"/>
    <col min="6" max="6" width="16.42578125" customWidth="1"/>
    <col min="7" max="7" width="13.140625" customWidth="1"/>
    <col min="8" max="8" width="13.7109375" customWidth="1"/>
    <col min="9" max="14" width="12.7109375" customWidth="1"/>
  </cols>
  <sheetData>
    <row r="1" spans="1:14" ht="14.45" customHeight="1" x14ac:dyDescent="0.3">
      <c r="A1" s="435" t="s">
        <v>758</v>
      </c>
      <c r="B1" s="436"/>
      <c r="C1" s="436"/>
      <c r="D1" s="436"/>
      <c r="E1" s="436"/>
      <c r="F1" s="436"/>
      <c r="G1" s="436"/>
      <c r="H1" s="436"/>
      <c r="I1" s="436"/>
      <c r="J1" s="436"/>
      <c r="K1" s="436"/>
      <c r="L1" s="436"/>
      <c r="M1" s="54"/>
      <c r="N1" s="54"/>
    </row>
    <row r="2" spans="1:14" ht="16.5" x14ac:dyDescent="0.3">
      <c r="A2" s="54"/>
      <c r="B2" s="54"/>
      <c r="C2" s="54"/>
      <c r="D2" s="54"/>
      <c r="E2" s="54"/>
      <c r="F2" s="54"/>
      <c r="G2" s="54"/>
      <c r="H2" s="54"/>
      <c r="I2" s="54"/>
      <c r="J2" s="54"/>
      <c r="K2" s="54"/>
      <c r="L2" s="54"/>
      <c r="M2" s="54"/>
      <c r="N2" s="54"/>
    </row>
    <row r="3" spans="1:14" ht="16.5" x14ac:dyDescent="0.3">
      <c r="A3" s="432" t="s">
        <v>5</v>
      </c>
      <c r="B3" s="432"/>
      <c r="C3" s="206"/>
      <c r="D3" s="206"/>
      <c r="E3" s="86"/>
      <c r="F3" s="86"/>
      <c r="G3" s="86"/>
      <c r="H3" s="86"/>
      <c r="I3" s="86"/>
      <c r="J3" s="86"/>
      <c r="K3" s="54"/>
      <c r="L3" s="54"/>
      <c r="M3" s="54"/>
      <c r="N3" s="54"/>
    </row>
    <row r="4" spans="1:14" ht="16.5" customHeight="1" x14ac:dyDescent="0.25">
      <c r="A4" s="433" t="s">
        <v>809</v>
      </c>
      <c r="B4" s="433"/>
      <c r="C4" s="433"/>
      <c r="D4" s="433"/>
      <c r="E4" s="433"/>
      <c r="F4" s="433"/>
      <c r="G4" s="433"/>
      <c r="H4" s="433"/>
      <c r="I4" s="433"/>
      <c r="J4" s="433"/>
      <c r="K4" s="433"/>
      <c r="L4" s="433"/>
      <c r="M4" s="433"/>
      <c r="N4" s="433"/>
    </row>
    <row r="5" spans="1:14" ht="16.5" x14ac:dyDescent="0.3">
      <c r="A5" s="207"/>
      <c r="B5" s="207"/>
      <c r="C5" s="207"/>
      <c r="D5" s="207"/>
      <c r="E5" s="207"/>
      <c r="F5" s="207"/>
      <c r="G5" s="207"/>
      <c r="H5" s="207"/>
      <c r="I5" s="207"/>
      <c r="J5" s="207"/>
      <c r="K5" s="54"/>
      <c r="L5" s="54"/>
      <c r="M5" s="54"/>
      <c r="N5" s="54"/>
    </row>
    <row r="6" spans="1:14" ht="16.5" x14ac:dyDescent="0.3">
      <c r="A6" s="434"/>
      <c r="B6" s="434"/>
      <c r="C6" s="434"/>
      <c r="D6" s="434"/>
      <c r="E6" s="434"/>
      <c r="F6" s="208"/>
      <c r="G6" s="54"/>
      <c r="H6" s="54"/>
      <c r="I6" s="54"/>
      <c r="J6" s="54"/>
      <c r="K6" s="54"/>
      <c r="L6" s="54"/>
      <c r="M6" s="54"/>
      <c r="N6" s="54"/>
    </row>
    <row r="7" spans="1:14" x14ac:dyDescent="0.25">
      <c r="A7" s="437" t="s">
        <v>60</v>
      </c>
      <c r="B7" s="437"/>
      <c r="C7" s="437"/>
      <c r="D7" s="437"/>
      <c r="E7" s="437"/>
      <c r="F7" s="437"/>
      <c r="G7" s="437"/>
      <c r="H7" s="437"/>
      <c r="I7" s="437"/>
      <c r="J7" s="437"/>
      <c r="K7" s="437"/>
      <c r="L7" s="437"/>
      <c r="M7" s="437"/>
      <c r="N7" s="437"/>
    </row>
    <row r="8" spans="1:14" ht="16.5" customHeight="1" x14ac:dyDescent="0.25">
      <c r="A8" s="105"/>
      <c r="B8" s="105"/>
      <c r="C8" s="105"/>
      <c r="D8" s="105"/>
      <c r="E8" s="105"/>
      <c r="F8" s="105"/>
      <c r="G8" s="105"/>
      <c r="H8" s="105"/>
      <c r="I8" s="105"/>
      <c r="J8" s="105"/>
      <c r="K8" s="105"/>
      <c r="L8" s="105"/>
      <c r="M8" s="57"/>
      <c r="N8" s="57"/>
    </row>
    <row r="9" spans="1:14" x14ac:dyDescent="0.25">
      <c r="A9" s="427" t="s">
        <v>21</v>
      </c>
      <c r="B9" s="428" t="s">
        <v>30</v>
      </c>
      <c r="C9" s="427" t="s">
        <v>72</v>
      </c>
      <c r="D9" s="429" t="s">
        <v>35</v>
      </c>
      <c r="E9" s="427" t="s">
        <v>93</v>
      </c>
      <c r="F9" s="430" t="s">
        <v>94</v>
      </c>
      <c r="G9" s="427" t="s">
        <v>36</v>
      </c>
      <c r="H9" s="427"/>
      <c r="I9" s="427"/>
      <c r="J9" s="427"/>
      <c r="K9" s="427" t="s">
        <v>37</v>
      </c>
      <c r="L9" s="427"/>
      <c r="M9" s="427"/>
      <c r="N9" s="427"/>
    </row>
    <row r="10" spans="1:14" ht="27" x14ac:dyDescent="0.25">
      <c r="A10" s="427"/>
      <c r="B10" s="428"/>
      <c r="C10" s="427"/>
      <c r="D10" s="429"/>
      <c r="E10" s="427"/>
      <c r="F10" s="431"/>
      <c r="G10" s="114" t="s">
        <v>38</v>
      </c>
      <c r="H10" s="114" t="s">
        <v>39</v>
      </c>
      <c r="I10" s="114" t="s">
        <v>746</v>
      </c>
      <c r="J10" s="114" t="s">
        <v>41</v>
      </c>
      <c r="K10" s="114" t="s">
        <v>38</v>
      </c>
      <c r="L10" s="114" t="s">
        <v>42</v>
      </c>
      <c r="M10" s="114" t="s">
        <v>747</v>
      </c>
      <c r="N10" s="114" t="s">
        <v>41</v>
      </c>
    </row>
    <row r="11" spans="1:14" x14ac:dyDescent="0.25">
      <c r="A11" s="59" t="s">
        <v>0</v>
      </c>
      <c r="B11" s="59" t="s">
        <v>1</v>
      </c>
      <c r="C11" s="59" t="s">
        <v>2</v>
      </c>
      <c r="D11" s="60" t="s">
        <v>3</v>
      </c>
      <c r="E11" s="59" t="s">
        <v>4</v>
      </c>
      <c r="F11" s="59" t="s">
        <v>92</v>
      </c>
      <c r="G11" s="122" t="s">
        <v>20</v>
      </c>
      <c r="H11" s="59" t="s">
        <v>29</v>
      </c>
      <c r="I11" s="59" t="s">
        <v>19</v>
      </c>
      <c r="J11" s="61" t="s">
        <v>18</v>
      </c>
      <c r="K11" s="59" t="s">
        <v>17</v>
      </c>
      <c r="L11" s="59" t="s">
        <v>16</v>
      </c>
      <c r="M11" s="59" t="s">
        <v>31</v>
      </c>
      <c r="N11" s="59" t="s">
        <v>32</v>
      </c>
    </row>
    <row r="12" spans="1:14" ht="27.75" customHeight="1" x14ac:dyDescent="0.25">
      <c r="A12" s="58" t="s">
        <v>0</v>
      </c>
      <c r="B12" s="116" t="s">
        <v>654</v>
      </c>
      <c r="C12" s="244" t="s">
        <v>687</v>
      </c>
      <c r="D12" s="88">
        <v>1</v>
      </c>
      <c r="E12" s="89"/>
      <c r="F12" s="89"/>
      <c r="G12" s="90">
        <v>0</v>
      </c>
      <c r="H12" s="178">
        <v>0</v>
      </c>
      <c r="I12" s="250">
        <f>G12*H12</f>
        <v>0</v>
      </c>
      <c r="J12" s="251">
        <f t="shared" ref="J12:J13" si="0">G12+I12</f>
        <v>0</v>
      </c>
      <c r="K12" s="251">
        <f>G12*D12</f>
        <v>0</v>
      </c>
      <c r="L12" s="252">
        <f>H12</f>
        <v>0</v>
      </c>
      <c r="M12" s="251">
        <f>K12*L12</f>
        <v>0</v>
      </c>
      <c r="N12" s="251">
        <f>K12+M12</f>
        <v>0</v>
      </c>
    </row>
    <row r="13" spans="1:14" ht="27.75" customHeight="1" thickBot="1" x14ac:dyDescent="0.3">
      <c r="A13" s="58" t="s">
        <v>1</v>
      </c>
      <c r="B13" s="245" t="s">
        <v>757</v>
      </c>
      <c r="C13" s="87" t="s">
        <v>687</v>
      </c>
      <c r="D13" s="88">
        <v>2</v>
      </c>
      <c r="E13" s="89"/>
      <c r="F13" s="89"/>
      <c r="G13" s="90">
        <v>0</v>
      </c>
      <c r="H13" s="178">
        <v>0</v>
      </c>
      <c r="I13" s="250">
        <f>G13*H13</f>
        <v>0</v>
      </c>
      <c r="J13" s="251">
        <f t="shared" si="0"/>
        <v>0</v>
      </c>
      <c r="K13" s="251">
        <f>G13*D13</f>
        <v>0</v>
      </c>
      <c r="L13" s="252">
        <f>H13</f>
        <v>0</v>
      </c>
      <c r="M13" s="251">
        <f>K13*L13</f>
        <v>0</v>
      </c>
      <c r="N13" s="251">
        <f>K13+M13</f>
        <v>0</v>
      </c>
    </row>
    <row r="14" spans="1:14" ht="24" customHeight="1" thickTop="1" thickBot="1" x14ac:dyDescent="0.3">
      <c r="A14" s="243"/>
      <c r="B14" s="63"/>
      <c r="C14" s="63"/>
      <c r="D14" s="63"/>
      <c r="E14" s="64"/>
      <c r="F14" s="64"/>
      <c r="G14" s="63"/>
      <c r="H14" s="63"/>
      <c r="I14" s="63"/>
      <c r="J14" s="63"/>
      <c r="K14" s="65"/>
      <c r="L14" s="65"/>
      <c r="M14" s="242"/>
      <c r="N14" s="254">
        <f>SUM(N12:N13)</f>
        <v>0</v>
      </c>
    </row>
    <row r="15" spans="1:14" ht="24" customHeight="1" thickTop="1" x14ac:dyDescent="0.25">
      <c r="A15" s="456" t="s">
        <v>559</v>
      </c>
      <c r="B15" s="456"/>
      <c r="C15" s="456"/>
      <c r="D15" s="456"/>
      <c r="E15" s="456"/>
      <c r="F15" s="64"/>
      <c r="G15" s="63"/>
      <c r="H15" s="63"/>
      <c r="I15" s="63"/>
      <c r="J15" s="63"/>
      <c r="K15" s="65"/>
      <c r="L15" s="65"/>
      <c r="M15" s="65"/>
      <c r="N15" s="162"/>
    </row>
    <row r="16" spans="1:14" ht="24.75" customHeight="1" x14ac:dyDescent="0.25">
      <c r="A16" s="474" t="s">
        <v>580</v>
      </c>
      <c r="B16" s="458" t="s">
        <v>30</v>
      </c>
      <c r="C16" s="459"/>
      <c r="D16" s="460"/>
      <c r="E16" s="475" t="s">
        <v>72</v>
      </c>
      <c r="F16" s="475" t="s">
        <v>560</v>
      </c>
      <c r="G16" s="471" t="s">
        <v>36</v>
      </c>
      <c r="H16" s="472"/>
      <c r="I16" s="472"/>
      <c r="J16" s="473"/>
      <c r="K16" s="471" t="s">
        <v>37</v>
      </c>
      <c r="L16" s="472"/>
      <c r="M16" s="472"/>
      <c r="N16" s="473"/>
    </row>
    <row r="17" spans="1:14" ht="24" customHeight="1" x14ac:dyDescent="0.25">
      <c r="A17" s="474"/>
      <c r="B17" s="461"/>
      <c r="C17" s="462"/>
      <c r="D17" s="463"/>
      <c r="E17" s="476"/>
      <c r="F17" s="476"/>
      <c r="G17" s="232" t="s">
        <v>38</v>
      </c>
      <c r="H17" s="232" t="s">
        <v>39</v>
      </c>
      <c r="I17" s="233" t="s">
        <v>40</v>
      </c>
      <c r="J17" s="233" t="s">
        <v>41</v>
      </c>
      <c r="K17" s="233" t="s">
        <v>38</v>
      </c>
      <c r="L17" s="233" t="s">
        <v>143</v>
      </c>
      <c r="M17" s="233" t="s">
        <v>43</v>
      </c>
      <c r="N17" s="233" t="s">
        <v>41</v>
      </c>
    </row>
    <row r="18" spans="1:14" ht="19.5" customHeight="1" x14ac:dyDescent="0.25">
      <c r="A18" s="482" t="s">
        <v>654</v>
      </c>
      <c r="B18" s="483"/>
      <c r="C18" s="483"/>
      <c r="D18" s="483"/>
      <c r="E18" s="483"/>
      <c r="F18" s="483"/>
      <c r="G18" s="483"/>
      <c r="H18" s="483"/>
      <c r="I18" s="483"/>
      <c r="J18" s="483"/>
      <c r="K18" s="483"/>
      <c r="L18" s="483"/>
      <c r="M18" s="483"/>
      <c r="N18" s="484"/>
    </row>
    <row r="19" spans="1:14" ht="26.25" customHeight="1" x14ac:dyDescent="0.25">
      <c r="A19" s="238" t="s">
        <v>0</v>
      </c>
      <c r="B19" s="451" t="s">
        <v>660</v>
      </c>
      <c r="C19" s="452"/>
      <c r="D19" s="453"/>
      <c r="E19" s="212" t="s">
        <v>50</v>
      </c>
      <c r="F19" s="236">
        <v>1</v>
      </c>
      <c r="G19" s="248"/>
      <c r="H19" s="216"/>
      <c r="I19" s="247">
        <f>G19*H19</f>
        <v>0</v>
      </c>
      <c r="J19" s="247">
        <f>G19+I19</f>
        <v>0</v>
      </c>
      <c r="K19" s="247">
        <f>G19*F19</f>
        <v>0</v>
      </c>
      <c r="L19" s="249">
        <f>H19</f>
        <v>0</v>
      </c>
      <c r="M19" s="247">
        <f>K19*L19</f>
        <v>0</v>
      </c>
      <c r="N19" s="247">
        <f>K19+M19</f>
        <v>0</v>
      </c>
    </row>
    <row r="20" spans="1:14" ht="20.25" customHeight="1" x14ac:dyDescent="0.25">
      <c r="A20" s="238" t="s">
        <v>1</v>
      </c>
      <c r="B20" s="451" t="s">
        <v>594</v>
      </c>
      <c r="C20" s="452"/>
      <c r="D20" s="453"/>
      <c r="E20" s="212" t="s">
        <v>50</v>
      </c>
      <c r="F20" s="236">
        <v>1</v>
      </c>
      <c r="G20" s="248"/>
      <c r="H20" s="216"/>
      <c r="I20" s="247">
        <f t="shared" ref="I20:I48" si="1">G20*H20</f>
        <v>0</v>
      </c>
      <c r="J20" s="247">
        <f t="shared" ref="J20:J48" si="2">G20+I20</f>
        <v>0</v>
      </c>
      <c r="K20" s="247">
        <f t="shared" ref="K20:K48" si="3">G20*F20</f>
        <v>0</v>
      </c>
      <c r="L20" s="249">
        <f t="shared" ref="L20:L48" si="4">H20</f>
        <v>0</v>
      </c>
      <c r="M20" s="247">
        <f t="shared" ref="M20:M48" si="5">K20*L20</f>
        <v>0</v>
      </c>
      <c r="N20" s="247">
        <f t="shared" ref="N20:N48" si="6">K20+M20</f>
        <v>0</v>
      </c>
    </row>
    <row r="21" spans="1:14" ht="28.5" customHeight="1" x14ac:dyDescent="0.25">
      <c r="A21" s="238" t="s">
        <v>2</v>
      </c>
      <c r="B21" s="451" t="s">
        <v>595</v>
      </c>
      <c r="C21" s="452"/>
      <c r="D21" s="453"/>
      <c r="E21" s="212" t="s">
        <v>50</v>
      </c>
      <c r="F21" s="236">
        <v>1</v>
      </c>
      <c r="G21" s="248"/>
      <c r="H21" s="216"/>
      <c r="I21" s="247">
        <f t="shared" si="1"/>
        <v>0</v>
      </c>
      <c r="J21" s="247">
        <f t="shared" si="2"/>
        <v>0</v>
      </c>
      <c r="K21" s="247">
        <f t="shared" si="3"/>
        <v>0</v>
      </c>
      <c r="L21" s="249">
        <f t="shared" si="4"/>
        <v>0</v>
      </c>
      <c r="M21" s="247">
        <f t="shared" si="5"/>
        <v>0</v>
      </c>
      <c r="N21" s="247">
        <f t="shared" si="6"/>
        <v>0</v>
      </c>
    </row>
    <row r="22" spans="1:14" ht="51" customHeight="1" x14ac:dyDescent="0.25">
      <c r="A22" s="238" t="s">
        <v>3</v>
      </c>
      <c r="B22" s="451" t="s">
        <v>661</v>
      </c>
      <c r="C22" s="452"/>
      <c r="D22" s="453"/>
      <c r="E22" s="212" t="s">
        <v>50</v>
      </c>
      <c r="F22" s="236">
        <v>1</v>
      </c>
      <c r="G22" s="248"/>
      <c r="H22" s="216"/>
      <c r="I22" s="247">
        <f t="shared" si="1"/>
        <v>0</v>
      </c>
      <c r="J22" s="247">
        <f t="shared" si="2"/>
        <v>0</v>
      </c>
      <c r="K22" s="247">
        <f t="shared" si="3"/>
        <v>0</v>
      </c>
      <c r="L22" s="249">
        <f t="shared" si="4"/>
        <v>0</v>
      </c>
      <c r="M22" s="247">
        <f t="shared" si="5"/>
        <v>0</v>
      </c>
      <c r="N22" s="247">
        <f t="shared" si="6"/>
        <v>0</v>
      </c>
    </row>
    <row r="23" spans="1:14" ht="15.75" customHeight="1" x14ac:dyDescent="0.25">
      <c r="A23" s="238" t="s">
        <v>4</v>
      </c>
      <c r="B23" s="479" t="s">
        <v>597</v>
      </c>
      <c r="C23" s="480"/>
      <c r="D23" s="481"/>
      <c r="E23" s="217" t="s">
        <v>50</v>
      </c>
      <c r="F23" s="217">
        <v>1</v>
      </c>
      <c r="G23" s="248"/>
      <c r="H23" s="216"/>
      <c r="I23" s="247">
        <f t="shared" si="1"/>
        <v>0</v>
      </c>
      <c r="J23" s="247">
        <f t="shared" si="2"/>
        <v>0</v>
      </c>
      <c r="K23" s="247">
        <f t="shared" si="3"/>
        <v>0</v>
      </c>
      <c r="L23" s="249">
        <f t="shared" si="4"/>
        <v>0</v>
      </c>
      <c r="M23" s="247">
        <f t="shared" si="5"/>
        <v>0</v>
      </c>
      <c r="N23" s="247">
        <f t="shared" si="6"/>
        <v>0</v>
      </c>
    </row>
    <row r="24" spans="1:14" ht="18" customHeight="1" x14ac:dyDescent="0.25">
      <c r="A24" s="238" t="s">
        <v>92</v>
      </c>
      <c r="B24" s="479" t="s">
        <v>598</v>
      </c>
      <c r="C24" s="480"/>
      <c r="D24" s="481"/>
      <c r="E24" s="217" t="s">
        <v>50</v>
      </c>
      <c r="F24" s="217">
        <v>1</v>
      </c>
      <c r="G24" s="248"/>
      <c r="H24" s="216"/>
      <c r="I24" s="247">
        <f t="shared" si="1"/>
        <v>0</v>
      </c>
      <c r="J24" s="247">
        <f t="shared" si="2"/>
        <v>0</v>
      </c>
      <c r="K24" s="247">
        <f t="shared" si="3"/>
        <v>0</v>
      </c>
      <c r="L24" s="249">
        <f t="shared" si="4"/>
        <v>0</v>
      </c>
      <c r="M24" s="247">
        <f t="shared" si="5"/>
        <v>0</v>
      </c>
      <c r="N24" s="247">
        <f t="shared" si="6"/>
        <v>0</v>
      </c>
    </row>
    <row r="25" spans="1:14" ht="20.25" customHeight="1" x14ac:dyDescent="0.25">
      <c r="A25" s="238" t="s">
        <v>20</v>
      </c>
      <c r="B25" s="479" t="s">
        <v>599</v>
      </c>
      <c r="C25" s="480"/>
      <c r="D25" s="481"/>
      <c r="E25" s="217" t="s">
        <v>50</v>
      </c>
      <c r="F25" s="217">
        <v>1</v>
      </c>
      <c r="G25" s="248"/>
      <c r="H25" s="216"/>
      <c r="I25" s="247">
        <f t="shared" si="1"/>
        <v>0</v>
      </c>
      <c r="J25" s="247">
        <f t="shared" si="2"/>
        <v>0</v>
      </c>
      <c r="K25" s="247">
        <f t="shared" si="3"/>
        <v>0</v>
      </c>
      <c r="L25" s="249">
        <f t="shared" si="4"/>
        <v>0</v>
      </c>
      <c r="M25" s="247">
        <f t="shared" si="5"/>
        <v>0</v>
      </c>
      <c r="N25" s="247">
        <f t="shared" si="6"/>
        <v>0</v>
      </c>
    </row>
    <row r="26" spans="1:14" ht="48.75" customHeight="1" x14ac:dyDescent="0.25">
      <c r="A26" s="238" t="s">
        <v>29</v>
      </c>
      <c r="B26" s="479" t="s">
        <v>600</v>
      </c>
      <c r="C26" s="480"/>
      <c r="D26" s="481"/>
      <c r="E26" s="217" t="s">
        <v>50</v>
      </c>
      <c r="F26" s="217">
        <v>1</v>
      </c>
      <c r="G26" s="248"/>
      <c r="H26" s="216"/>
      <c r="I26" s="247">
        <f t="shared" si="1"/>
        <v>0</v>
      </c>
      <c r="J26" s="247">
        <f t="shared" si="2"/>
        <v>0</v>
      </c>
      <c r="K26" s="247">
        <f t="shared" si="3"/>
        <v>0</v>
      </c>
      <c r="L26" s="249">
        <f t="shared" si="4"/>
        <v>0</v>
      </c>
      <c r="M26" s="247">
        <f t="shared" si="5"/>
        <v>0</v>
      </c>
      <c r="N26" s="247">
        <f t="shared" si="6"/>
        <v>0</v>
      </c>
    </row>
    <row r="27" spans="1:14" ht="19.5" customHeight="1" x14ac:dyDescent="0.25">
      <c r="A27" s="238" t="s">
        <v>19</v>
      </c>
      <c r="B27" s="479" t="s">
        <v>604</v>
      </c>
      <c r="C27" s="480"/>
      <c r="D27" s="481"/>
      <c r="E27" s="217" t="s">
        <v>50</v>
      </c>
      <c r="F27" s="217">
        <v>6</v>
      </c>
      <c r="G27" s="248"/>
      <c r="H27" s="216"/>
      <c r="I27" s="247">
        <f t="shared" si="1"/>
        <v>0</v>
      </c>
      <c r="J27" s="247">
        <f t="shared" si="2"/>
        <v>0</v>
      </c>
      <c r="K27" s="247">
        <f t="shared" si="3"/>
        <v>0</v>
      </c>
      <c r="L27" s="249">
        <f t="shared" si="4"/>
        <v>0</v>
      </c>
      <c r="M27" s="247">
        <f t="shared" si="5"/>
        <v>0</v>
      </c>
      <c r="N27" s="247">
        <f t="shared" si="6"/>
        <v>0</v>
      </c>
    </row>
    <row r="28" spans="1:14" ht="17.25" customHeight="1" x14ac:dyDescent="0.25">
      <c r="A28" s="238" t="s">
        <v>18</v>
      </c>
      <c r="B28" s="479" t="s">
        <v>662</v>
      </c>
      <c r="C28" s="480"/>
      <c r="D28" s="481"/>
      <c r="E28" s="217" t="s">
        <v>50</v>
      </c>
      <c r="F28" s="217">
        <v>1</v>
      </c>
      <c r="G28" s="248"/>
      <c r="H28" s="216"/>
      <c r="I28" s="247">
        <f t="shared" si="1"/>
        <v>0</v>
      </c>
      <c r="J28" s="247">
        <f t="shared" si="2"/>
        <v>0</v>
      </c>
      <c r="K28" s="247">
        <f t="shared" si="3"/>
        <v>0</v>
      </c>
      <c r="L28" s="249">
        <f t="shared" si="4"/>
        <v>0</v>
      </c>
      <c r="M28" s="247">
        <f t="shared" si="5"/>
        <v>0</v>
      </c>
      <c r="N28" s="247">
        <f t="shared" si="6"/>
        <v>0</v>
      </c>
    </row>
    <row r="29" spans="1:14" ht="17.25" customHeight="1" x14ac:dyDescent="0.25">
      <c r="A29" s="238" t="s">
        <v>17</v>
      </c>
      <c r="B29" s="479" t="s">
        <v>663</v>
      </c>
      <c r="C29" s="480"/>
      <c r="D29" s="481"/>
      <c r="E29" s="217" t="s">
        <v>50</v>
      </c>
      <c r="F29" s="217">
        <v>2</v>
      </c>
      <c r="G29" s="248"/>
      <c r="H29" s="216"/>
      <c r="I29" s="247">
        <f t="shared" si="1"/>
        <v>0</v>
      </c>
      <c r="J29" s="247">
        <f t="shared" si="2"/>
        <v>0</v>
      </c>
      <c r="K29" s="247">
        <f t="shared" si="3"/>
        <v>0</v>
      </c>
      <c r="L29" s="249">
        <f t="shared" si="4"/>
        <v>0</v>
      </c>
      <c r="M29" s="247">
        <f t="shared" si="5"/>
        <v>0</v>
      </c>
      <c r="N29" s="247">
        <f t="shared" si="6"/>
        <v>0</v>
      </c>
    </row>
    <row r="30" spans="1:14" ht="37.5" customHeight="1" x14ac:dyDescent="0.25">
      <c r="A30" s="238" t="s">
        <v>16</v>
      </c>
      <c r="B30" s="479" t="s">
        <v>664</v>
      </c>
      <c r="C30" s="480"/>
      <c r="D30" s="481"/>
      <c r="E30" s="217" t="s">
        <v>50</v>
      </c>
      <c r="F30" s="217">
        <v>1</v>
      </c>
      <c r="G30" s="248"/>
      <c r="H30" s="216"/>
      <c r="I30" s="247">
        <f t="shared" si="1"/>
        <v>0</v>
      </c>
      <c r="J30" s="247">
        <f t="shared" si="2"/>
        <v>0</v>
      </c>
      <c r="K30" s="247">
        <f t="shared" si="3"/>
        <v>0</v>
      </c>
      <c r="L30" s="249">
        <f t="shared" si="4"/>
        <v>0</v>
      </c>
      <c r="M30" s="247">
        <f t="shared" si="5"/>
        <v>0</v>
      </c>
      <c r="N30" s="247">
        <f t="shared" si="6"/>
        <v>0</v>
      </c>
    </row>
    <row r="31" spans="1:14" ht="28.5" customHeight="1" x14ac:dyDescent="0.25">
      <c r="A31" s="238" t="s">
        <v>31</v>
      </c>
      <c r="B31" s="479" t="s">
        <v>665</v>
      </c>
      <c r="C31" s="480"/>
      <c r="D31" s="481"/>
      <c r="E31" s="217" t="s">
        <v>50</v>
      </c>
      <c r="F31" s="217">
        <v>1</v>
      </c>
      <c r="G31" s="248"/>
      <c r="H31" s="216"/>
      <c r="I31" s="247">
        <f t="shared" si="1"/>
        <v>0</v>
      </c>
      <c r="J31" s="247">
        <f t="shared" si="2"/>
        <v>0</v>
      </c>
      <c r="K31" s="247">
        <f t="shared" si="3"/>
        <v>0</v>
      </c>
      <c r="L31" s="249">
        <f t="shared" si="4"/>
        <v>0</v>
      </c>
      <c r="M31" s="247">
        <f t="shared" si="5"/>
        <v>0</v>
      </c>
      <c r="N31" s="247">
        <f t="shared" si="6"/>
        <v>0</v>
      </c>
    </row>
    <row r="32" spans="1:14" ht="24.75" customHeight="1" x14ac:dyDescent="0.25">
      <c r="A32" s="238" t="s">
        <v>32</v>
      </c>
      <c r="B32" s="479" t="s">
        <v>666</v>
      </c>
      <c r="C32" s="480"/>
      <c r="D32" s="481"/>
      <c r="E32" s="217" t="s">
        <v>50</v>
      </c>
      <c r="F32" s="217">
        <v>1</v>
      </c>
      <c r="G32" s="248"/>
      <c r="H32" s="216"/>
      <c r="I32" s="247">
        <f t="shared" si="1"/>
        <v>0</v>
      </c>
      <c r="J32" s="247">
        <f t="shared" si="2"/>
        <v>0</v>
      </c>
      <c r="K32" s="247">
        <f t="shared" si="3"/>
        <v>0</v>
      </c>
      <c r="L32" s="249">
        <f t="shared" si="4"/>
        <v>0</v>
      </c>
      <c r="M32" s="247">
        <f t="shared" si="5"/>
        <v>0</v>
      </c>
      <c r="N32" s="247">
        <f t="shared" si="6"/>
        <v>0</v>
      </c>
    </row>
    <row r="33" spans="1:14" ht="30.75" customHeight="1" x14ac:dyDescent="0.25">
      <c r="A33" s="238" t="s">
        <v>33</v>
      </c>
      <c r="B33" s="479" t="s">
        <v>667</v>
      </c>
      <c r="C33" s="480"/>
      <c r="D33" s="481"/>
      <c r="E33" s="217" t="s">
        <v>50</v>
      </c>
      <c r="F33" s="217">
        <v>1</v>
      </c>
      <c r="G33" s="248"/>
      <c r="H33" s="216"/>
      <c r="I33" s="247">
        <f t="shared" si="1"/>
        <v>0</v>
      </c>
      <c r="J33" s="247">
        <f t="shared" si="2"/>
        <v>0</v>
      </c>
      <c r="K33" s="247">
        <f t="shared" si="3"/>
        <v>0</v>
      </c>
      <c r="L33" s="249">
        <f t="shared" si="4"/>
        <v>0</v>
      </c>
      <c r="M33" s="247">
        <f t="shared" si="5"/>
        <v>0</v>
      </c>
      <c r="N33" s="247">
        <f t="shared" si="6"/>
        <v>0</v>
      </c>
    </row>
    <row r="34" spans="1:14" ht="48" customHeight="1" x14ac:dyDescent="0.25">
      <c r="A34" s="238" t="s">
        <v>97</v>
      </c>
      <c r="B34" s="479" t="s">
        <v>668</v>
      </c>
      <c r="C34" s="480"/>
      <c r="D34" s="481"/>
      <c r="E34" s="217" t="s">
        <v>50</v>
      </c>
      <c r="F34" s="217">
        <v>1</v>
      </c>
      <c r="G34" s="248"/>
      <c r="H34" s="216"/>
      <c r="I34" s="247">
        <f t="shared" si="1"/>
        <v>0</v>
      </c>
      <c r="J34" s="247">
        <f t="shared" si="2"/>
        <v>0</v>
      </c>
      <c r="K34" s="247">
        <f t="shared" si="3"/>
        <v>0</v>
      </c>
      <c r="L34" s="249">
        <f t="shared" si="4"/>
        <v>0</v>
      </c>
      <c r="M34" s="247">
        <f t="shared" si="5"/>
        <v>0</v>
      </c>
      <c r="N34" s="247">
        <f t="shared" si="6"/>
        <v>0</v>
      </c>
    </row>
    <row r="35" spans="1:14" ht="18" customHeight="1" x14ac:dyDescent="0.25">
      <c r="A35" s="238" t="s">
        <v>112</v>
      </c>
      <c r="B35" s="479" t="s">
        <v>614</v>
      </c>
      <c r="C35" s="480"/>
      <c r="D35" s="481"/>
      <c r="E35" s="217" t="s">
        <v>610</v>
      </c>
      <c r="F35" s="237">
        <v>1</v>
      </c>
      <c r="G35" s="248"/>
      <c r="H35" s="216"/>
      <c r="I35" s="247">
        <f t="shared" si="1"/>
        <v>0</v>
      </c>
      <c r="J35" s="247">
        <f t="shared" si="2"/>
        <v>0</v>
      </c>
      <c r="K35" s="247">
        <f t="shared" si="3"/>
        <v>0</v>
      </c>
      <c r="L35" s="249">
        <f t="shared" si="4"/>
        <v>0</v>
      </c>
      <c r="M35" s="247">
        <f t="shared" si="5"/>
        <v>0</v>
      </c>
      <c r="N35" s="247">
        <f t="shared" si="6"/>
        <v>0</v>
      </c>
    </row>
    <row r="36" spans="1:14" ht="24.75" customHeight="1" x14ac:dyDescent="0.25">
      <c r="A36" s="238" t="s">
        <v>113</v>
      </c>
      <c r="B36" s="479" t="s">
        <v>669</v>
      </c>
      <c r="C36" s="480"/>
      <c r="D36" s="481"/>
      <c r="E36" s="217" t="s">
        <v>50</v>
      </c>
      <c r="F36" s="217">
        <v>1</v>
      </c>
      <c r="G36" s="248"/>
      <c r="H36" s="216"/>
      <c r="I36" s="247">
        <f t="shared" si="1"/>
        <v>0</v>
      </c>
      <c r="J36" s="247">
        <f t="shared" si="2"/>
        <v>0</v>
      </c>
      <c r="K36" s="247">
        <f t="shared" si="3"/>
        <v>0</v>
      </c>
      <c r="L36" s="249">
        <f t="shared" si="4"/>
        <v>0</v>
      </c>
      <c r="M36" s="247">
        <f t="shared" si="5"/>
        <v>0</v>
      </c>
      <c r="N36" s="247">
        <f t="shared" si="6"/>
        <v>0</v>
      </c>
    </row>
    <row r="37" spans="1:14" ht="18.75" customHeight="1" x14ac:dyDescent="0.25">
      <c r="A37" s="238" t="s">
        <v>114</v>
      </c>
      <c r="B37" s="479" t="s">
        <v>670</v>
      </c>
      <c r="C37" s="480"/>
      <c r="D37" s="481"/>
      <c r="E37" s="217" t="s">
        <v>50</v>
      </c>
      <c r="F37" s="217">
        <v>1</v>
      </c>
      <c r="G37" s="248"/>
      <c r="H37" s="216"/>
      <c r="I37" s="247">
        <f t="shared" si="1"/>
        <v>0</v>
      </c>
      <c r="J37" s="247">
        <f t="shared" si="2"/>
        <v>0</v>
      </c>
      <c r="K37" s="247">
        <f t="shared" si="3"/>
        <v>0</v>
      </c>
      <c r="L37" s="249">
        <f t="shared" si="4"/>
        <v>0</v>
      </c>
      <c r="M37" s="247">
        <f t="shared" si="5"/>
        <v>0</v>
      </c>
      <c r="N37" s="247">
        <f t="shared" si="6"/>
        <v>0</v>
      </c>
    </row>
    <row r="38" spans="1:14" ht="33" customHeight="1" x14ac:dyDescent="0.25">
      <c r="A38" s="238" t="s">
        <v>115</v>
      </c>
      <c r="B38" s="488" t="s">
        <v>671</v>
      </c>
      <c r="C38" s="489"/>
      <c r="D38" s="490"/>
      <c r="E38" s="217" t="s">
        <v>50</v>
      </c>
      <c r="F38" s="217">
        <v>1</v>
      </c>
      <c r="G38" s="248"/>
      <c r="H38" s="216"/>
      <c r="I38" s="247">
        <f t="shared" si="1"/>
        <v>0</v>
      </c>
      <c r="J38" s="247">
        <f t="shared" si="2"/>
        <v>0</v>
      </c>
      <c r="K38" s="247">
        <f t="shared" si="3"/>
        <v>0</v>
      </c>
      <c r="L38" s="249">
        <f t="shared" si="4"/>
        <v>0</v>
      </c>
      <c r="M38" s="247">
        <f t="shared" si="5"/>
        <v>0</v>
      </c>
      <c r="N38" s="247">
        <f t="shared" si="6"/>
        <v>0</v>
      </c>
    </row>
    <row r="39" spans="1:14" ht="24.75" customHeight="1" x14ac:dyDescent="0.25">
      <c r="A39" s="238" t="s">
        <v>116</v>
      </c>
      <c r="B39" s="479" t="s">
        <v>672</v>
      </c>
      <c r="C39" s="480"/>
      <c r="D39" s="481"/>
      <c r="E39" s="217" t="s">
        <v>50</v>
      </c>
      <c r="F39" s="217">
        <v>1</v>
      </c>
      <c r="G39" s="248"/>
      <c r="H39" s="216"/>
      <c r="I39" s="247">
        <f t="shared" si="1"/>
        <v>0</v>
      </c>
      <c r="J39" s="247">
        <f t="shared" si="2"/>
        <v>0</v>
      </c>
      <c r="K39" s="247">
        <f t="shared" si="3"/>
        <v>0</v>
      </c>
      <c r="L39" s="249">
        <f t="shared" si="4"/>
        <v>0</v>
      </c>
      <c r="M39" s="247">
        <f t="shared" si="5"/>
        <v>0</v>
      </c>
      <c r="N39" s="247">
        <f t="shared" si="6"/>
        <v>0</v>
      </c>
    </row>
    <row r="40" spans="1:14" ht="18.75" customHeight="1" x14ac:dyDescent="0.25">
      <c r="A40" s="238" t="s">
        <v>117</v>
      </c>
      <c r="B40" s="488" t="s">
        <v>673</v>
      </c>
      <c r="C40" s="489"/>
      <c r="D40" s="490"/>
      <c r="E40" s="217" t="s">
        <v>674</v>
      </c>
      <c r="F40" s="217">
        <v>1</v>
      </c>
      <c r="G40" s="248"/>
      <c r="H40" s="216"/>
      <c r="I40" s="247">
        <f t="shared" si="1"/>
        <v>0</v>
      </c>
      <c r="J40" s="247">
        <f t="shared" si="2"/>
        <v>0</v>
      </c>
      <c r="K40" s="247">
        <f t="shared" si="3"/>
        <v>0</v>
      </c>
      <c r="L40" s="249">
        <f t="shared" si="4"/>
        <v>0</v>
      </c>
      <c r="M40" s="247">
        <f t="shared" si="5"/>
        <v>0</v>
      </c>
      <c r="N40" s="247">
        <f t="shared" si="6"/>
        <v>0</v>
      </c>
    </row>
    <row r="41" spans="1:14" ht="24.75" customHeight="1" x14ac:dyDescent="0.25">
      <c r="A41" s="238" t="s">
        <v>118</v>
      </c>
      <c r="B41" s="479" t="s">
        <v>675</v>
      </c>
      <c r="C41" s="480"/>
      <c r="D41" s="481"/>
      <c r="E41" s="217" t="s">
        <v>50</v>
      </c>
      <c r="F41" s="217">
        <v>1</v>
      </c>
      <c r="G41" s="248"/>
      <c r="H41" s="216"/>
      <c r="I41" s="247">
        <f t="shared" si="1"/>
        <v>0</v>
      </c>
      <c r="J41" s="247">
        <f t="shared" si="2"/>
        <v>0</v>
      </c>
      <c r="K41" s="247">
        <f t="shared" si="3"/>
        <v>0</v>
      </c>
      <c r="L41" s="249">
        <f t="shared" si="4"/>
        <v>0</v>
      </c>
      <c r="M41" s="247">
        <f t="shared" si="5"/>
        <v>0</v>
      </c>
      <c r="N41" s="247">
        <f t="shared" si="6"/>
        <v>0</v>
      </c>
    </row>
    <row r="42" spans="1:14" ht="24.75" customHeight="1" x14ac:dyDescent="0.25">
      <c r="A42" s="238" t="s">
        <v>119</v>
      </c>
      <c r="B42" s="479" t="s">
        <v>676</v>
      </c>
      <c r="C42" s="480"/>
      <c r="D42" s="481"/>
      <c r="E42" s="217" t="s">
        <v>50</v>
      </c>
      <c r="F42" s="217">
        <v>1</v>
      </c>
      <c r="G42" s="248"/>
      <c r="H42" s="216"/>
      <c r="I42" s="247">
        <f t="shared" si="1"/>
        <v>0</v>
      </c>
      <c r="J42" s="247">
        <f t="shared" si="2"/>
        <v>0</v>
      </c>
      <c r="K42" s="247">
        <f t="shared" si="3"/>
        <v>0</v>
      </c>
      <c r="L42" s="249">
        <f t="shared" si="4"/>
        <v>0</v>
      </c>
      <c r="M42" s="247">
        <f t="shared" si="5"/>
        <v>0</v>
      </c>
      <c r="N42" s="247">
        <f t="shared" si="6"/>
        <v>0</v>
      </c>
    </row>
    <row r="43" spans="1:14" ht="22.5" customHeight="1" x14ac:dyDescent="0.25">
      <c r="A43" s="238" t="s">
        <v>120</v>
      </c>
      <c r="B43" s="479" t="s">
        <v>677</v>
      </c>
      <c r="C43" s="480"/>
      <c r="D43" s="481"/>
      <c r="E43" s="217" t="s">
        <v>50</v>
      </c>
      <c r="F43" s="217">
        <v>2</v>
      </c>
      <c r="G43" s="248"/>
      <c r="H43" s="216"/>
      <c r="I43" s="247">
        <f t="shared" si="1"/>
        <v>0</v>
      </c>
      <c r="J43" s="247">
        <f t="shared" si="2"/>
        <v>0</v>
      </c>
      <c r="K43" s="247">
        <f t="shared" si="3"/>
        <v>0</v>
      </c>
      <c r="L43" s="249">
        <f t="shared" si="4"/>
        <v>0</v>
      </c>
      <c r="M43" s="247">
        <f t="shared" si="5"/>
        <v>0</v>
      </c>
      <c r="N43" s="247">
        <f t="shared" si="6"/>
        <v>0</v>
      </c>
    </row>
    <row r="44" spans="1:14" ht="24.75" customHeight="1" x14ac:dyDescent="0.25">
      <c r="A44" s="238" t="s">
        <v>121</v>
      </c>
      <c r="B44" s="479" t="s">
        <v>678</v>
      </c>
      <c r="C44" s="480"/>
      <c r="D44" s="481"/>
      <c r="E44" s="217" t="s">
        <v>50</v>
      </c>
      <c r="F44" s="217">
        <v>2</v>
      </c>
      <c r="G44" s="248"/>
      <c r="H44" s="216"/>
      <c r="I44" s="247">
        <f t="shared" si="1"/>
        <v>0</v>
      </c>
      <c r="J44" s="247">
        <f t="shared" si="2"/>
        <v>0</v>
      </c>
      <c r="K44" s="247">
        <f t="shared" si="3"/>
        <v>0</v>
      </c>
      <c r="L44" s="249">
        <f t="shared" si="4"/>
        <v>0</v>
      </c>
      <c r="M44" s="247">
        <f t="shared" si="5"/>
        <v>0</v>
      </c>
      <c r="N44" s="247">
        <f t="shared" si="6"/>
        <v>0</v>
      </c>
    </row>
    <row r="45" spans="1:14" ht="24.75" customHeight="1" x14ac:dyDescent="0.25">
      <c r="A45" s="238" t="s">
        <v>122</v>
      </c>
      <c r="B45" s="479" t="s">
        <v>679</v>
      </c>
      <c r="C45" s="480"/>
      <c r="D45" s="481"/>
      <c r="E45" s="217" t="s">
        <v>50</v>
      </c>
      <c r="F45" s="217">
        <v>1</v>
      </c>
      <c r="G45" s="248"/>
      <c r="H45" s="216"/>
      <c r="I45" s="247">
        <f t="shared" si="1"/>
        <v>0</v>
      </c>
      <c r="J45" s="247">
        <f t="shared" si="2"/>
        <v>0</v>
      </c>
      <c r="K45" s="247">
        <f t="shared" si="3"/>
        <v>0</v>
      </c>
      <c r="L45" s="249">
        <f t="shared" si="4"/>
        <v>0</v>
      </c>
      <c r="M45" s="247">
        <f t="shared" si="5"/>
        <v>0</v>
      </c>
      <c r="N45" s="247">
        <f t="shared" si="6"/>
        <v>0</v>
      </c>
    </row>
    <row r="46" spans="1:14" ht="20.25" customHeight="1" x14ac:dyDescent="0.25">
      <c r="A46" s="238" t="s">
        <v>123</v>
      </c>
      <c r="B46" s="479" t="s">
        <v>680</v>
      </c>
      <c r="C46" s="480"/>
      <c r="D46" s="481"/>
      <c r="E46" s="217" t="s">
        <v>50</v>
      </c>
      <c r="F46" s="217">
        <v>1</v>
      </c>
      <c r="G46" s="248"/>
      <c r="H46" s="216"/>
      <c r="I46" s="247">
        <f t="shared" si="1"/>
        <v>0</v>
      </c>
      <c r="J46" s="247">
        <f t="shared" si="2"/>
        <v>0</v>
      </c>
      <c r="K46" s="247">
        <f t="shared" si="3"/>
        <v>0</v>
      </c>
      <c r="L46" s="249">
        <f t="shared" si="4"/>
        <v>0</v>
      </c>
      <c r="M46" s="247">
        <f t="shared" si="5"/>
        <v>0</v>
      </c>
      <c r="N46" s="247">
        <f t="shared" si="6"/>
        <v>0</v>
      </c>
    </row>
    <row r="47" spans="1:14" ht="18" customHeight="1" x14ac:dyDescent="0.25">
      <c r="A47" s="238" t="s">
        <v>124</v>
      </c>
      <c r="B47" s="479" t="s">
        <v>681</v>
      </c>
      <c r="C47" s="480"/>
      <c r="D47" s="481"/>
      <c r="E47" s="217" t="s">
        <v>50</v>
      </c>
      <c r="F47" s="217">
        <v>1</v>
      </c>
      <c r="G47" s="248"/>
      <c r="H47" s="216"/>
      <c r="I47" s="247">
        <f t="shared" si="1"/>
        <v>0</v>
      </c>
      <c r="J47" s="247">
        <f t="shared" si="2"/>
        <v>0</v>
      </c>
      <c r="K47" s="247">
        <f t="shared" si="3"/>
        <v>0</v>
      </c>
      <c r="L47" s="249">
        <f t="shared" si="4"/>
        <v>0</v>
      </c>
      <c r="M47" s="247">
        <f t="shared" si="5"/>
        <v>0</v>
      </c>
      <c r="N47" s="247">
        <f t="shared" si="6"/>
        <v>0</v>
      </c>
    </row>
    <row r="48" spans="1:14" ht="49.5" customHeight="1" x14ac:dyDescent="0.25">
      <c r="A48" s="238" t="s">
        <v>125</v>
      </c>
      <c r="B48" s="479" t="s">
        <v>682</v>
      </c>
      <c r="C48" s="480"/>
      <c r="D48" s="481"/>
      <c r="E48" s="217" t="s">
        <v>50</v>
      </c>
      <c r="F48" s="217">
        <v>1</v>
      </c>
      <c r="G48" s="248"/>
      <c r="H48" s="216"/>
      <c r="I48" s="247">
        <f t="shared" si="1"/>
        <v>0</v>
      </c>
      <c r="J48" s="247">
        <f t="shared" si="2"/>
        <v>0</v>
      </c>
      <c r="K48" s="247">
        <f t="shared" si="3"/>
        <v>0</v>
      </c>
      <c r="L48" s="249">
        <f t="shared" si="4"/>
        <v>0</v>
      </c>
      <c r="M48" s="247">
        <f t="shared" si="5"/>
        <v>0</v>
      </c>
      <c r="N48" s="247">
        <f t="shared" si="6"/>
        <v>0</v>
      </c>
    </row>
    <row r="49" spans="1:14" ht="24.75" customHeight="1" x14ac:dyDescent="0.25">
      <c r="A49" s="238" t="s">
        <v>126</v>
      </c>
      <c r="B49" s="485" t="s">
        <v>683</v>
      </c>
      <c r="C49" s="486"/>
      <c r="D49" s="486"/>
      <c r="E49" s="486"/>
      <c r="F49" s="486"/>
      <c r="G49" s="486"/>
      <c r="H49" s="486"/>
      <c r="I49" s="486"/>
      <c r="J49" s="486"/>
      <c r="K49" s="486"/>
      <c r="L49" s="486"/>
      <c r="M49" s="486"/>
      <c r="N49" s="487"/>
    </row>
    <row r="50" spans="1:14" ht="30.75" customHeight="1" x14ac:dyDescent="0.25">
      <c r="A50" s="238" t="s">
        <v>127</v>
      </c>
      <c r="B50" s="479" t="s">
        <v>593</v>
      </c>
      <c r="C50" s="480"/>
      <c r="D50" s="481"/>
      <c r="E50" s="217" t="s">
        <v>50</v>
      </c>
      <c r="F50" s="237">
        <v>2</v>
      </c>
      <c r="G50" s="248"/>
      <c r="H50" s="216"/>
      <c r="I50" s="247">
        <f>G50*H50</f>
        <v>0</v>
      </c>
      <c r="J50" s="247">
        <f>G50+I50</f>
        <v>0</v>
      </c>
      <c r="K50" s="247">
        <f>G50*F50</f>
        <v>0</v>
      </c>
      <c r="L50" s="249">
        <f>H50</f>
        <v>0</v>
      </c>
      <c r="M50" s="247">
        <f>K50*L50</f>
        <v>0</v>
      </c>
      <c r="N50" s="247">
        <f>K50+M50</f>
        <v>0</v>
      </c>
    </row>
    <row r="51" spans="1:14" ht="28.5" customHeight="1" x14ac:dyDescent="0.25">
      <c r="A51" s="219" t="s">
        <v>655</v>
      </c>
      <c r="B51" s="479" t="s">
        <v>684</v>
      </c>
      <c r="C51" s="480"/>
      <c r="D51" s="481"/>
      <c r="E51" s="217" t="s">
        <v>50</v>
      </c>
      <c r="F51" s="237">
        <v>2</v>
      </c>
      <c r="G51" s="248"/>
      <c r="H51" s="216"/>
      <c r="I51" s="247">
        <f t="shared" ref="I51:I56" si="7">G51*H51</f>
        <v>0</v>
      </c>
      <c r="J51" s="247">
        <f t="shared" ref="J51:J56" si="8">G51+I51</f>
        <v>0</v>
      </c>
      <c r="K51" s="247">
        <f t="shared" ref="K51:K56" si="9">G51*F51</f>
        <v>0</v>
      </c>
      <c r="L51" s="249">
        <f t="shared" ref="L51:L56" si="10">H51</f>
        <v>0</v>
      </c>
      <c r="M51" s="247">
        <f t="shared" ref="M51:M56" si="11">K51*L51</f>
        <v>0</v>
      </c>
      <c r="N51" s="247">
        <f t="shared" ref="N51:N56" si="12">K51+M51</f>
        <v>0</v>
      </c>
    </row>
    <row r="52" spans="1:14" ht="49.5" customHeight="1" x14ac:dyDescent="0.25">
      <c r="A52" s="219" t="s">
        <v>656</v>
      </c>
      <c r="B52" s="479" t="s">
        <v>661</v>
      </c>
      <c r="C52" s="480"/>
      <c r="D52" s="481"/>
      <c r="E52" s="217" t="s">
        <v>50</v>
      </c>
      <c r="F52" s="237">
        <v>2</v>
      </c>
      <c r="G52" s="248"/>
      <c r="H52" s="216"/>
      <c r="I52" s="247">
        <f t="shared" si="7"/>
        <v>0</v>
      </c>
      <c r="J52" s="247">
        <f t="shared" si="8"/>
        <v>0</v>
      </c>
      <c r="K52" s="247">
        <f t="shared" si="9"/>
        <v>0</v>
      </c>
      <c r="L52" s="249">
        <f t="shared" si="10"/>
        <v>0</v>
      </c>
      <c r="M52" s="247">
        <f t="shared" si="11"/>
        <v>0</v>
      </c>
      <c r="N52" s="247">
        <f t="shared" si="12"/>
        <v>0</v>
      </c>
    </row>
    <row r="53" spans="1:14" ht="48.75" customHeight="1" x14ac:dyDescent="0.25">
      <c r="A53" s="219" t="s">
        <v>657</v>
      </c>
      <c r="B53" s="479" t="s">
        <v>685</v>
      </c>
      <c r="C53" s="480"/>
      <c r="D53" s="481"/>
      <c r="E53" s="217" t="s">
        <v>50</v>
      </c>
      <c r="F53" s="237">
        <v>2</v>
      </c>
      <c r="G53" s="248"/>
      <c r="H53" s="216"/>
      <c r="I53" s="247">
        <f t="shared" si="7"/>
        <v>0</v>
      </c>
      <c r="J53" s="247">
        <f t="shared" si="8"/>
        <v>0</v>
      </c>
      <c r="K53" s="247">
        <f t="shared" si="9"/>
        <v>0</v>
      </c>
      <c r="L53" s="249">
        <f t="shared" si="10"/>
        <v>0</v>
      </c>
      <c r="M53" s="247">
        <f t="shared" si="11"/>
        <v>0</v>
      </c>
      <c r="N53" s="247">
        <f t="shared" si="12"/>
        <v>0</v>
      </c>
    </row>
    <row r="54" spans="1:14" ht="42.75" customHeight="1" x14ac:dyDescent="0.25">
      <c r="A54" s="219" t="s">
        <v>658</v>
      </c>
      <c r="B54" s="479" t="s">
        <v>686</v>
      </c>
      <c r="C54" s="480"/>
      <c r="D54" s="481"/>
      <c r="E54" s="217" t="s">
        <v>50</v>
      </c>
      <c r="F54" s="217">
        <v>2</v>
      </c>
      <c r="G54" s="248"/>
      <c r="H54" s="216"/>
      <c r="I54" s="247">
        <f t="shared" si="7"/>
        <v>0</v>
      </c>
      <c r="J54" s="247">
        <f t="shared" si="8"/>
        <v>0</v>
      </c>
      <c r="K54" s="247">
        <f t="shared" si="9"/>
        <v>0</v>
      </c>
      <c r="L54" s="249">
        <f t="shared" si="10"/>
        <v>0</v>
      </c>
      <c r="M54" s="247">
        <f t="shared" si="11"/>
        <v>0</v>
      </c>
      <c r="N54" s="247">
        <f t="shared" si="12"/>
        <v>0</v>
      </c>
    </row>
    <row r="55" spans="1:14" ht="22.5" customHeight="1" x14ac:dyDescent="0.25">
      <c r="A55" s="219" t="s">
        <v>659</v>
      </c>
      <c r="B55" s="479" t="s">
        <v>602</v>
      </c>
      <c r="C55" s="480"/>
      <c r="D55" s="481"/>
      <c r="E55" s="217" t="s">
        <v>50</v>
      </c>
      <c r="F55" s="217">
        <v>2</v>
      </c>
      <c r="G55" s="248"/>
      <c r="H55" s="216"/>
      <c r="I55" s="247">
        <f t="shared" si="7"/>
        <v>0</v>
      </c>
      <c r="J55" s="247">
        <f t="shared" si="8"/>
        <v>0</v>
      </c>
      <c r="K55" s="247">
        <f t="shared" si="9"/>
        <v>0</v>
      </c>
      <c r="L55" s="249">
        <f t="shared" si="10"/>
        <v>0</v>
      </c>
      <c r="M55" s="247">
        <f t="shared" si="11"/>
        <v>0</v>
      </c>
      <c r="N55" s="247">
        <f t="shared" si="12"/>
        <v>0</v>
      </c>
    </row>
    <row r="56" spans="1:14" ht="22.5" customHeight="1" x14ac:dyDescent="0.25">
      <c r="A56" s="219" t="s">
        <v>805</v>
      </c>
      <c r="B56" s="479" t="s">
        <v>806</v>
      </c>
      <c r="C56" s="480"/>
      <c r="D56" s="481"/>
      <c r="E56" s="217" t="s">
        <v>50</v>
      </c>
      <c r="F56" s="217">
        <v>2</v>
      </c>
      <c r="G56" s="248"/>
      <c r="H56" s="216"/>
      <c r="I56" s="247">
        <f t="shared" si="7"/>
        <v>0</v>
      </c>
      <c r="J56" s="247">
        <f t="shared" si="8"/>
        <v>0</v>
      </c>
      <c r="K56" s="247">
        <f t="shared" si="9"/>
        <v>0</v>
      </c>
      <c r="L56" s="249">
        <f t="shared" si="10"/>
        <v>0</v>
      </c>
      <c r="M56" s="247">
        <f t="shared" si="11"/>
        <v>0</v>
      </c>
      <c r="N56" s="247">
        <f t="shared" si="12"/>
        <v>0</v>
      </c>
    </row>
    <row r="57" spans="1:14" ht="21.75" customHeight="1" thickBot="1" x14ac:dyDescent="0.3">
      <c r="A57" s="62"/>
      <c r="B57" s="224"/>
      <c r="C57" s="225"/>
      <c r="D57" s="225"/>
      <c r="E57" s="226"/>
      <c r="F57" s="226"/>
      <c r="G57" s="227"/>
      <c r="H57" s="228"/>
      <c r="I57" s="227"/>
      <c r="J57" s="227"/>
      <c r="K57" s="229"/>
      <c r="L57" s="228"/>
      <c r="M57" s="239"/>
      <c r="N57" s="246">
        <f>SUM(N19:N48,N50:N56)</f>
        <v>0</v>
      </c>
    </row>
    <row r="58" spans="1:14" ht="15.75" thickTop="1" x14ac:dyDescent="0.25">
      <c r="A58" s="62"/>
      <c r="B58" s="224"/>
      <c r="C58" s="225"/>
      <c r="D58" s="225"/>
      <c r="E58" s="226"/>
      <c r="F58" s="226"/>
      <c r="G58" s="227"/>
      <c r="H58" s="228"/>
      <c r="I58" s="227"/>
      <c r="J58" s="227"/>
      <c r="K58" s="229"/>
      <c r="L58" s="228"/>
      <c r="M58" s="229"/>
      <c r="N58" s="227"/>
    </row>
    <row r="59" spans="1:14" x14ac:dyDescent="0.25">
      <c r="A59" s="62"/>
      <c r="B59" s="224"/>
      <c r="C59" s="225"/>
      <c r="D59" s="225"/>
      <c r="E59" s="226"/>
      <c r="F59" s="226"/>
      <c r="G59" s="227"/>
      <c r="H59" s="228"/>
      <c r="I59" s="227"/>
      <c r="J59" s="227"/>
      <c r="K59" s="229"/>
      <c r="L59" s="228"/>
      <c r="M59" s="229"/>
      <c r="N59" s="227"/>
    </row>
    <row r="60" spans="1:14" x14ac:dyDescent="0.25">
      <c r="A60" s="439" t="s">
        <v>7</v>
      </c>
      <c r="B60" s="439"/>
      <c r="C60" s="442"/>
      <c r="D60" s="443"/>
      <c r="E60" s="444"/>
      <c r="F60" s="205"/>
      <c r="G60" s="66"/>
      <c r="H60" s="66"/>
      <c r="I60" s="66"/>
      <c r="J60" s="66"/>
      <c r="K60" s="55"/>
      <c r="L60" s="55"/>
      <c r="M60" s="55"/>
      <c r="N60" s="55"/>
    </row>
    <row r="61" spans="1:14" x14ac:dyDescent="0.25">
      <c r="A61" s="440" t="s">
        <v>8</v>
      </c>
      <c r="B61" s="440"/>
      <c r="C61" s="443"/>
      <c r="D61" s="443"/>
      <c r="E61" s="444"/>
      <c r="F61" s="205"/>
      <c r="G61" s="66"/>
      <c r="H61" s="66"/>
      <c r="I61" s="66"/>
      <c r="J61" s="66"/>
      <c r="K61" s="66"/>
      <c r="L61" s="66"/>
      <c r="M61" s="66"/>
      <c r="N61" s="55"/>
    </row>
    <row r="62" spans="1:14" x14ac:dyDescent="0.25">
      <c r="A62" s="440" t="s">
        <v>9</v>
      </c>
      <c r="B62" s="440"/>
      <c r="C62" s="442"/>
      <c r="D62" s="443"/>
      <c r="E62" s="444"/>
      <c r="F62" s="205"/>
      <c r="G62" s="66"/>
      <c r="H62" s="66"/>
      <c r="I62" s="140"/>
      <c r="J62" s="140"/>
      <c r="K62" s="141"/>
      <c r="L62" s="141"/>
      <c r="M62" s="55"/>
      <c r="N62" s="55"/>
    </row>
    <row r="63" spans="1:14" x14ac:dyDescent="0.25">
      <c r="A63" s="440" t="s">
        <v>10</v>
      </c>
      <c r="B63" s="440"/>
      <c r="C63" s="445"/>
      <c r="D63" s="445"/>
      <c r="E63" s="446"/>
      <c r="F63" s="205"/>
      <c r="G63" s="66"/>
      <c r="H63" s="66"/>
      <c r="I63" s="140"/>
      <c r="J63" s="140"/>
      <c r="K63" s="141"/>
      <c r="L63" s="141"/>
      <c r="M63" s="55"/>
      <c r="N63" s="55"/>
    </row>
    <row r="64" spans="1:14" ht="16.5" x14ac:dyDescent="0.25">
      <c r="A64" s="55"/>
      <c r="B64" s="55"/>
      <c r="C64" s="55"/>
      <c r="D64" s="67"/>
      <c r="E64" s="68"/>
      <c r="F64" s="118"/>
      <c r="G64" s="55"/>
      <c r="H64" s="55"/>
      <c r="I64" s="139"/>
      <c r="J64" s="139"/>
      <c r="K64" s="142"/>
      <c r="L64" s="142"/>
      <c r="M64" s="55"/>
      <c r="N64" s="55"/>
    </row>
    <row r="65" spans="1:14" ht="16.5" x14ac:dyDescent="0.25">
      <c r="A65" s="55"/>
      <c r="B65" s="55"/>
      <c r="C65" s="209"/>
      <c r="D65" s="70"/>
      <c r="E65" s="70"/>
      <c r="F65" s="70"/>
      <c r="G65" s="55"/>
      <c r="H65" s="55"/>
      <c r="I65" s="139"/>
      <c r="J65" s="139"/>
      <c r="K65" s="142"/>
      <c r="L65" s="142"/>
      <c r="M65" s="70"/>
      <c r="N65" s="55"/>
    </row>
    <row r="66" spans="1:14" x14ac:dyDescent="0.25">
      <c r="A66" s="432" t="s">
        <v>96</v>
      </c>
      <c r="B66" s="432"/>
      <c r="C66" s="432"/>
      <c r="D66" s="432"/>
      <c r="E66" s="55"/>
      <c r="F66" s="55"/>
      <c r="G66" s="55"/>
      <c r="H66" s="55"/>
      <c r="I66" s="140"/>
      <c r="J66" s="140"/>
      <c r="K66" s="143"/>
      <c r="L66" s="143"/>
      <c r="M66" s="71"/>
      <c r="N66" s="71"/>
    </row>
    <row r="67" spans="1:14" x14ac:dyDescent="0.25">
      <c r="A67" s="86"/>
      <c r="B67" s="70"/>
      <c r="C67" s="209"/>
      <c r="D67" s="70"/>
      <c r="E67" s="70"/>
      <c r="F67" s="190" t="s">
        <v>144</v>
      </c>
      <c r="G67" s="210"/>
      <c r="H67" s="181"/>
      <c r="I67" s="66"/>
      <c r="J67" s="66"/>
      <c r="K67" s="72"/>
      <c r="L67" s="72"/>
      <c r="M67" s="72"/>
      <c r="N67" s="70"/>
    </row>
    <row r="68" spans="1:14" ht="27" x14ac:dyDescent="0.25">
      <c r="A68" s="73"/>
      <c r="B68" s="477"/>
      <c r="C68" s="477"/>
      <c r="D68" s="477"/>
      <c r="E68" s="477"/>
      <c r="F68" s="177" t="s">
        <v>99</v>
      </c>
      <c r="G68" s="71"/>
      <c r="H68" s="71"/>
      <c r="I68" s="71"/>
      <c r="J68" s="71"/>
      <c r="K68" s="72"/>
      <c r="L68" s="72"/>
      <c r="M68" s="72"/>
      <c r="N68" s="70"/>
    </row>
    <row r="69" spans="1:14" x14ac:dyDescent="0.25">
      <c r="A69" s="76"/>
      <c r="B69" s="77" t="s">
        <v>44</v>
      </c>
      <c r="C69" s="77"/>
      <c r="D69" s="77"/>
      <c r="E69" s="99"/>
      <c r="F69" s="99"/>
      <c r="G69" s="72"/>
      <c r="H69" s="75"/>
      <c r="I69" s="70"/>
      <c r="J69" s="70"/>
      <c r="K69" s="55"/>
      <c r="L69" s="55"/>
      <c r="M69" s="55"/>
      <c r="N69" s="55"/>
    </row>
    <row r="70" spans="1:14" ht="10.9" customHeight="1" thickBot="1" x14ac:dyDescent="0.3">
      <c r="A70" s="55"/>
      <c r="B70" s="73"/>
      <c r="C70" s="73"/>
      <c r="D70" s="73"/>
      <c r="E70" s="74"/>
      <c r="F70" s="74"/>
      <c r="G70" s="72"/>
      <c r="H70" s="75"/>
      <c r="I70" s="70"/>
      <c r="J70" s="70"/>
      <c r="K70" s="55"/>
      <c r="L70" s="55"/>
      <c r="M70" s="55"/>
      <c r="N70" s="55"/>
    </row>
    <row r="71" spans="1:14" ht="15.75" thickBot="1" x14ac:dyDescent="0.3">
      <c r="A71" s="163"/>
      <c r="B71" s="77" t="s">
        <v>51</v>
      </c>
      <c r="C71" s="73"/>
      <c r="D71" s="73"/>
      <c r="E71" s="74"/>
      <c r="F71" s="74"/>
      <c r="G71" s="72"/>
      <c r="H71" s="75"/>
      <c r="I71" s="70"/>
      <c r="J71" s="70"/>
      <c r="K71" s="55"/>
      <c r="L71" s="55"/>
      <c r="M71" s="55"/>
      <c r="N71" s="55"/>
    </row>
    <row r="72" spans="1:14" x14ac:dyDescent="0.25">
      <c r="A72" s="438"/>
      <c r="B72" s="438"/>
      <c r="C72" s="438"/>
      <c r="D72" s="438"/>
      <c r="E72" s="438"/>
      <c r="F72" s="438"/>
      <c r="G72" s="438"/>
      <c r="H72" s="438"/>
      <c r="I72" s="438"/>
      <c r="J72" s="438"/>
      <c r="K72" s="55"/>
      <c r="L72" s="55"/>
      <c r="M72" s="55"/>
      <c r="N72" s="55"/>
    </row>
  </sheetData>
  <mergeCells count="70">
    <mergeCell ref="B32:D32"/>
    <mergeCell ref="B33:D33"/>
    <mergeCell ref="B53:D53"/>
    <mergeCell ref="B54:D54"/>
    <mergeCell ref="B55:D55"/>
    <mergeCell ref="B35:D35"/>
    <mergeCell ref="B36:D36"/>
    <mergeCell ref="B37:D37"/>
    <mergeCell ref="B38:D38"/>
    <mergeCell ref="B39:D39"/>
    <mergeCell ref="B45:D45"/>
    <mergeCell ref="B40:D40"/>
    <mergeCell ref="B41:D41"/>
    <mergeCell ref="B42:D42"/>
    <mergeCell ref="B43:D43"/>
    <mergeCell ref="B44:D44"/>
    <mergeCell ref="B28:D28"/>
    <mergeCell ref="B25:D25"/>
    <mergeCell ref="B29:D29"/>
    <mergeCell ref="B30:D30"/>
    <mergeCell ref="B31:D31"/>
    <mergeCell ref="B22:D22"/>
    <mergeCell ref="B23:D23"/>
    <mergeCell ref="B24:D24"/>
    <mergeCell ref="B26:D26"/>
    <mergeCell ref="B27:D27"/>
    <mergeCell ref="A66:D66"/>
    <mergeCell ref="B68:E68"/>
    <mergeCell ref="A72:J72"/>
    <mergeCell ref="A4:N4"/>
    <mergeCell ref="B50:D50"/>
    <mergeCell ref="B51:D51"/>
    <mergeCell ref="B52:D52"/>
    <mergeCell ref="B20:D20"/>
    <mergeCell ref="B21:D21"/>
    <mergeCell ref="A61:B61"/>
    <mergeCell ref="C61:E61"/>
    <mergeCell ref="A62:B62"/>
    <mergeCell ref="C62:E62"/>
    <mergeCell ref="A63:B63"/>
    <mergeCell ref="C63:E63"/>
    <mergeCell ref="B34:D34"/>
    <mergeCell ref="A60:B60"/>
    <mergeCell ref="C60:E60"/>
    <mergeCell ref="B46:D46"/>
    <mergeCell ref="B47:D47"/>
    <mergeCell ref="B48:D48"/>
    <mergeCell ref="B49:N49"/>
    <mergeCell ref="B56:D56"/>
    <mergeCell ref="B19:D19"/>
    <mergeCell ref="F9:F10"/>
    <mergeCell ref="G9:J9"/>
    <mergeCell ref="K9:N9"/>
    <mergeCell ref="A15:E15"/>
    <mergeCell ref="A16:A17"/>
    <mergeCell ref="B16:D17"/>
    <mergeCell ref="E16:E17"/>
    <mergeCell ref="F16:F17"/>
    <mergeCell ref="G16:J16"/>
    <mergeCell ref="K16:N16"/>
    <mergeCell ref="A18:N18"/>
    <mergeCell ref="A1:L1"/>
    <mergeCell ref="A3:B3"/>
    <mergeCell ref="A6:E6"/>
    <mergeCell ref="A7:N7"/>
    <mergeCell ref="A9:A10"/>
    <mergeCell ref="B9:B10"/>
    <mergeCell ref="C9:C10"/>
    <mergeCell ref="D9:D10"/>
    <mergeCell ref="E9:E10"/>
  </mergeCells>
  <conditionalFormatting sqref="C60:C63">
    <cfRule type="containsBlanks" dxfId="0" priority="1">
      <formula>LEN(TRIM(C60))=0</formula>
    </cfRule>
  </conditionalFormatting>
  <pageMargins left="0.31496062992125984" right="0.51181102362204722" top="0.35433070866141736" bottom="0.35433070866141736" header="0.31496062992125984" footer="0.31496062992125984"/>
  <pageSetup paperSize="9"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J23"/>
  <sheetViews>
    <sheetView showGridLines="0" zoomScaleNormal="100" workbookViewId="0">
      <selection activeCell="M20" sqref="M20"/>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332" t="s">
        <v>5</v>
      </c>
      <c r="B1" s="332"/>
      <c r="C1" s="42"/>
      <c r="D1" s="42"/>
    </row>
    <row r="2" spans="1:10" s="7" customFormat="1" ht="30" customHeight="1" x14ac:dyDescent="0.25">
      <c r="A2" s="304" t="str">
        <f>'Príloha č.1'!A2:D2</f>
        <v>Operačné stoly</v>
      </c>
      <c r="B2" s="304"/>
      <c r="C2" s="304"/>
      <c r="D2" s="304"/>
    </row>
    <row r="3" spans="1:10" s="7" customFormat="1" ht="15" customHeight="1" x14ac:dyDescent="0.25">
      <c r="A3" s="29"/>
      <c r="B3" s="29"/>
      <c r="C3" s="29"/>
      <c r="D3" s="29"/>
    </row>
    <row r="4" spans="1:10" ht="15" customHeight="1" x14ac:dyDescent="0.3">
      <c r="A4" s="334" t="s">
        <v>34</v>
      </c>
      <c r="B4" s="334"/>
      <c r="C4" s="334"/>
      <c r="D4" s="334"/>
      <c r="E4" s="8"/>
      <c r="F4" s="8"/>
      <c r="G4" s="8"/>
      <c r="H4" s="8"/>
      <c r="I4" s="8"/>
      <c r="J4" s="8"/>
    </row>
    <row r="5" spans="1:10" ht="15" customHeight="1" x14ac:dyDescent="0.3">
      <c r="A5" s="174"/>
      <c r="B5" s="174"/>
      <c r="C5" s="174"/>
      <c r="D5" s="174"/>
      <c r="E5" s="8"/>
      <c r="F5" s="8"/>
      <c r="G5" s="8"/>
      <c r="H5" s="8"/>
      <c r="I5" s="8"/>
      <c r="J5" s="8"/>
    </row>
    <row r="7" spans="1:10" s="7" customFormat="1" ht="17.100000000000001" customHeight="1" x14ac:dyDescent="0.25">
      <c r="A7" s="327" t="s">
        <v>7</v>
      </c>
      <c r="B7" s="327"/>
      <c r="C7" s="328" t="str">
        <f>IF('Príloha č.1'!$C$6="","",'Príloha č.1'!$C$6)</f>
        <v/>
      </c>
      <c r="D7" s="329"/>
      <c r="E7" s="9"/>
    </row>
    <row r="8" spans="1:10" s="7" customFormat="1" ht="17.100000000000001" customHeight="1" x14ac:dyDescent="0.25">
      <c r="A8" s="327" t="s">
        <v>8</v>
      </c>
      <c r="B8" s="327"/>
      <c r="C8" s="330" t="str">
        <f>IF('Príloha č.1'!$C$7="","",'Príloha č.1'!$C$7)</f>
        <v/>
      </c>
      <c r="D8" s="331"/>
    </row>
    <row r="9" spans="1:10" ht="17.100000000000001" customHeight="1" x14ac:dyDescent="0.2">
      <c r="A9" s="332" t="s">
        <v>9</v>
      </c>
      <c r="B9" s="332"/>
      <c r="C9" s="330" t="str">
        <f>IF('Príloha č.1'!$C$8="","",'Príloha č.1'!$C$8)</f>
        <v/>
      </c>
      <c r="D9" s="331"/>
    </row>
    <row r="10" spans="1:10" ht="17.100000000000001" customHeight="1" x14ac:dyDescent="0.2">
      <c r="A10" s="332" t="s">
        <v>10</v>
      </c>
      <c r="B10" s="332"/>
      <c r="C10" s="330" t="str">
        <f>IF('Príloha č.1'!$C$9="","",'Príloha č.1'!$C$9)</f>
        <v/>
      </c>
      <c r="D10" s="331"/>
    </row>
    <row r="11" spans="1:10" ht="20.100000000000001" customHeight="1" x14ac:dyDescent="0.25">
      <c r="A11" s="30"/>
      <c r="B11" s="30"/>
      <c r="C11" s="39"/>
      <c r="D11" s="30"/>
    </row>
    <row r="12" spans="1:10" s="10" customFormat="1" ht="20.100000000000001" customHeight="1" x14ac:dyDescent="0.25">
      <c r="A12" s="325" t="s">
        <v>81</v>
      </c>
      <c r="B12" s="325"/>
      <c r="C12" s="325"/>
      <c r="D12" s="325"/>
    </row>
    <row r="13" spans="1:10" ht="59.45" customHeight="1" x14ac:dyDescent="0.2">
      <c r="A13" s="108" t="s">
        <v>15</v>
      </c>
      <c r="B13" s="327" t="s">
        <v>26</v>
      </c>
      <c r="C13" s="327"/>
      <c r="D13" s="327"/>
    </row>
    <row r="14" spans="1:10" ht="28.9" customHeight="1" x14ac:dyDescent="0.2">
      <c r="A14" s="108" t="s">
        <v>15</v>
      </c>
      <c r="B14" s="327" t="s">
        <v>25</v>
      </c>
      <c r="C14" s="327"/>
      <c r="D14" s="327"/>
    </row>
    <row r="15" spans="1:10" ht="37.5" customHeight="1" x14ac:dyDescent="0.2">
      <c r="A15" s="108" t="s">
        <v>15</v>
      </c>
      <c r="B15" s="327" t="s">
        <v>27</v>
      </c>
      <c r="C15" s="327"/>
      <c r="D15" s="327"/>
    </row>
    <row r="16" spans="1:10" ht="20.100000000000001" customHeight="1" x14ac:dyDescent="0.2">
      <c r="A16" s="42"/>
      <c r="B16" s="42"/>
      <c r="C16" s="42"/>
      <c r="D16" s="42"/>
    </row>
    <row r="17" spans="1:4" s="10" customFormat="1" ht="12.75" x14ac:dyDescent="0.25">
      <c r="A17" s="325" t="s">
        <v>130</v>
      </c>
      <c r="B17" s="325"/>
      <c r="C17" s="325"/>
      <c r="D17" s="109"/>
    </row>
    <row r="18" spans="1:4" s="10" customFormat="1" ht="12.75" x14ac:dyDescent="0.2">
      <c r="A18" s="42"/>
      <c r="B18" s="42"/>
      <c r="C18" s="109"/>
      <c r="D18" s="109"/>
    </row>
    <row r="19" spans="1:4" ht="21.75" customHeight="1" x14ac:dyDescent="0.2">
      <c r="A19" s="42"/>
      <c r="B19" s="42"/>
      <c r="C19" s="42"/>
      <c r="D19" s="110"/>
    </row>
    <row r="20" spans="1:4" ht="15" customHeight="1" x14ac:dyDescent="0.2">
      <c r="A20" s="42"/>
      <c r="B20" s="42"/>
      <c r="C20" s="98" t="s">
        <v>140</v>
      </c>
      <c r="D20" s="180"/>
    </row>
    <row r="21" spans="1:4" ht="13.5" x14ac:dyDescent="0.25">
      <c r="A21" s="42"/>
      <c r="B21" s="42"/>
      <c r="C21" s="37" t="s">
        <v>99</v>
      </c>
      <c r="D21" s="172"/>
    </row>
    <row r="22" spans="1:4" ht="12.75" x14ac:dyDescent="0.2">
      <c r="A22" s="42"/>
      <c r="B22" s="42"/>
      <c r="C22" s="42"/>
      <c r="D22" s="42"/>
    </row>
    <row r="23" spans="1:4" ht="13.5" x14ac:dyDescent="0.25">
      <c r="A23" s="30"/>
      <c r="B23" s="30"/>
      <c r="C23" s="30"/>
      <c r="D23" s="30"/>
    </row>
  </sheetData>
  <mergeCells count="16">
    <mergeCell ref="A1:B1"/>
    <mergeCell ref="A2:D2"/>
    <mergeCell ref="A4:D4"/>
    <mergeCell ref="A7:B7"/>
    <mergeCell ref="C7:D7"/>
    <mergeCell ref="A8:B8"/>
    <mergeCell ref="C8:D8"/>
    <mergeCell ref="A9:B9"/>
    <mergeCell ref="C9:D9"/>
    <mergeCell ref="A10:B10"/>
    <mergeCell ref="C10:D10"/>
    <mergeCell ref="A12:D12"/>
    <mergeCell ref="B13:D13"/>
    <mergeCell ref="B14:D14"/>
    <mergeCell ref="B15:D15"/>
    <mergeCell ref="A17:C17"/>
  </mergeCells>
  <conditionalFormatting sqref="C7:D10">
    <cfRule type="containsBlanks" dxfId="19" priority="4">
      <formula>LEN(TRIM(C7))=0</formula>
    </cfRule>
  </conditionalFormatting>
  <pageMargins left="0.78740157480314965" right="0.39370078740157483" top="0.98425196850393704" bottom="0.39370078740157483" header="0.31496062992125984" footer="0.31496062992125984"/>
  <pageSetup paperSize="9" orientation="portrait" r:id="rId1"/>
  <headerFooter>
    <oddHeader>&amp;L&amp;"Arial Narrow,Tučné"&amp;10Príloha č. 3 SP&amp;"Arial Narrow,Normálne"
&amp;"Arial Narrow,Tučné"Vyhlásenie uchádzača ku konfliktom záujmov</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4673-D55F-4FCC-96E1-8AA6BCB6AE06}">
  <sheetPr>
    <tabColor theme="5" tint="-0.249977111117893"/>
  </sheetPr>
  <dimension ref="A1:E29"/>
  <sheetViews>
    <sheetView zoomScaleNormal="100" workbookViewId="0">
      <selection activeCell="E16" sqref="E16"/>
    </sheetView>
  </sheetViews>
  <sheetFormatPr defaultRowHeight="15" x14ac:dyDescent="0.25"/>
  <cols>
    <col min="1" max="1" width="28.28515625" customWidth="1"/>
    <col min="2" max="2" width="23.85546875" customWidth="1"/>
    <col min="3" max="3" width="18" customWidth="1"/>
    <col min="4" max="4" width="22" customWidth="1"/>
    <col min="5" max="5" width="31.140625" customWidth="1"/>
  </cols>
  <sheetData>
    <row r="1" spans="1:5" ht="15" customHeight="1" x14ac:dyDescent="0.25">
      <c r="A1" s="493" t="s">
        <v>735</v>
      </c>
      <c r="B1" s="493"/>
      <c r="C1" s="493"/>
      <c r="D1" s="493"/>
      <c r="E1" s="493"/>
    </row>
    <row r="2" spans="1:5" ht="16.5" x14ac:dyDescent="0.3">
      <c r="A2" s="274"/>
      <c r="B2" s="274"/>
      <c r="C2" s="274"/>
      <c r="D2" s="274"/>
      <c r="E2" s="287"/>
    </row>
    <row r="3" spans="1:5" ht="16.5" x14ac:dyDescent="0.3">
      <c r="A3" s="274"/>
      <c r="B3" s="274"/>
      <c r="C3" s="274"/>
      <c r="D3" s="274"/>
      <c r="E3" s="287"/>
    </row>
    <row r="4" spans="1:5" ht="16.5" x14ac:dyDescent="0.25">
      <c r="A4" s="494" t="s">
        <v>714</v>
      </c>
      <c r="B4" s="494"/>
      <c r="C4" s="494"/>
      <c r="D4" s="494"/>
      <c r="E4" s="494"/>
    </row>
    <row r="5" spans="1:5" ht="16.5" x14ac:dyDescent="0.3">
      <c r="A5" s="275"/>
      <c r="B5" s="287"/>
      <c r="C5" s="287"/>
      <c r="D5" s="287"/>
      <c r="E5" s="287"/>
    </row>
    <row r="6" spans="1:5" ht="16.5" x14ac:dyDescent="0.3">
      <c r="A6" s="287"/>
      <c r="B6" s="287"/>
      <c r="C6" s="287"/>
      <c r="D6" s="287"/>
      <c r="E6" s="287"/>
    </row>
    <row r="7" spans="1:5" x14ac:dyDescent="0.25">
      <c r="A7" s="495" t="s">
        <v>715</v>
      </c>
      <c r="B7" s="495"/>
      <c r="C7" s="495"/>
      <c r="D7" s="495"/>
      <c r="E7" s="495"/>
    </row>
    <row r="8" spans="1:5" ht="16.5" x14ac:dyDescent="0.3">
      <c r="A8" s="276" t="s">
        <v>716</v>
      </c>
      <c r="B8" s="287"/>
      <c r="C8" s="287"/>
      <c r="D8" s="287"/>
      <c r="E8" s="287"/>
    </row>
    <row r="9" spans="1:5" ht="16.5" x14ac:dyDescent="0.3">
      <c r="A9" s="276"/>
      <c r="B9" s="287"/>
      <c r="C9" s="287"/>
      <c r="D9" s="287"/>
      <c r="E9" s="287"/>
    </row>
    <row r="10" spans="1:5" x14ac:dyDescent="0.25">
      <c r="A10" s="496" t="s">
        <v>717</v>
      </c>
      <c r="B10" s="496"/>
      <c r="C10" s="496"/>
      <c r="D10" s="496"/>
      <c r="E10" s="496"/>
    </row>
    <row r="11" spans="1:5" ht="16.5" x14ac:dyDescent="0.3">
      <c r="A11" s="288"/>
      <c r="B11" s="287"/>
      <c r="C11" s="287"/>
      <c r="D11" s="287"/>
      <c r="E11" s="287"/>
    </row>
    <row r="12" spans="1:5" ht="60" customHeight="1" x14ac:dyDescent="0.25">
      <c r="A12" s="286" t="s">
        <v>718</v>
      </c>
      <c r="B12" s="286" t="s">
        <v>719</v>
      </c>
      <c r="C12" s="286" t="s">
        <v>720</v>
      </c>
      <c r="D12" s="286" t="s">
        <v>721</v>
      </c>
      <c r="E12" s="286" t="s">
        <v>722</v>
      </c>
    </row>
    <row r="13" spans="1:5" x14ac:dyDescent="0.25">
      <c r="A13" s="277"/>
      <c r="B13" s="277"/>
      <c r="C13" s="277"/>
      <c r="D13" s="278"/>
      <c r="E13" s="277"/>
    </row>
    <row r="14" spans="1:5" ht="16.5" x14ac:dyDescent="0.25">
      <c r="A14" s="277"/>
      <c r="B14" s="279"/>
      <c r="C14" s="278"/>
      <c r="D14" s="289"/>
      <c r="E14" s="277"/>
    </row>
    <row r="15" spans="1:5" ht="16.5" x14ac:dyDescent="0.25">
      <c r="A15" s="277"/>
      <c r="B15" s="279"/>
      <c r="C15" s="289"/>
      <c r="D15" s="289"/>
      <c r="E15" s="277"/>
    </row>
    <row r="16" spans="1:5" x14ac:dyDescent="0.25">
      <c r="A16" s="280"/>
      <c r="B16" s="280"/>
      <c r="C16" s="280"/>
      <c r="D16" s="280"/>
      <c r="E16" s="280"/>
    </row>
    <row r="17" spans="1:5" x14ac:dyDescent="0.25">
      <c r="A17" s="280"/>
      <c r="B17" s="280"/>
      <c r="C17" s="280"/>
      <c r="D17" s="280"/>
      <c r="E17" s="280"/>
    </row>
    <row r="18" spans="1:5" x14ac:dyDescent="0.25">
      <c r="A18" s="280"/>
      <c r="B18" s="280"/>
      <c r="C18" s="280"/>
      <c r="D18" s="280"/>
      <c r="E18" s="280"/>
    </row>
    <row r="19" spans="1:5" x14ac:dyDescent="0.25">
      <c r="A19" s="280"/>
      <c r="B19" s="280"/>
      <c r="C19" s="280"/>
      <c r="D19" s="280"/>
      <c r="E19" s="280"/>
    </row>
    <row r="20" spans="1:5" x14ac:dyDescent="0.25">
      <c r="A20" s="280"/>
      <c r="B20" s="280"/>
      <c r="C20" s="280"/>
      <c r="D20" s="280"/>
      <c r="E20" s="280"/>
    </row>
    <row r="21" spans="1:5" x14ac:dyDescent="0.25">
      <c r="A21" s="281"/>
      <c r="B21" s="281"/>
      <c r="C21" s="281"/>
      <c r="D21" s="281"/>
      <c r="E21" s="281"/>
    </row>
    <row r="22" spans="1:5" x14ac:dyDescent="0.25">
      <c r="A22" s="281"/>
      <c r="B22" s="281"/>
      <c r="C22" s="281"/>
      <c r="D22" s="281"/>
      <c r="E22" s="281"/>
    </row>
    <row r="23" spans="1:5" x14ac:dyDescent="0.25">
      <c r="A23" s="497" t="s">
        <v>723</v>
      </c>
      <c r="B23" s="497"/>
      <c r="C23" s="281"/>
      <c r="D23" s="281"/>
      <c r="E23" s="281"/>
    </row>
    <row r="24" spans="1:5" x14ac:dyDescent="0.25">
      <c r="A24" s="281"/>
      <c r="B24" s="281"/>
      <c r="C24" s="281"/>
      <c r="D24" s="281"/>
      <c r="E24" s="281"/>
    </row>
    <row r="25" spans="1:5" x14ac:dyDescent="0.25">
      <c r="A25" s="282"/>
      <c r="B25" s="281"/>
      <c r="C25" s="281"/>
      <c r="D25" s="281"/>
      <c r="E25" s="281"/>
    </row>
    <row r="26" spans="1:5" x14ac:dyDescent="0.25">
      <c r="A26" s="281"/>
      <c r="B26" s="284" t="s">
        <v>724</v>
      </c>
      <c r="C26" s="491" t="s">
        <v>705</v>
      </c>
      <c r="D26" s="491"/>
      <c r="E26" s="283"/>
    </row>
    <row r="27" spans="1:5" x14ac:dyDescent="0.25">
      <c r="A27" s="281"/>
      <c r="B27" s="285"/>
      <c r="C27" s="492" t="s">
        <v>725</v>
      </c>
      <c r="D27" s="492"/>
      <c r="E27" s="281"/>
    </row>
    <row r="28" spans="1:5" x14ac:dyDescent="0.25">
      <c r="A28" s="281"/>
      <c r="B28" s="281"/>
      <c r="C28" s="281"/>
      <c r="D28" s="281"/>
      <c r="E28" s="281"/>
    </row>
    <row r="29" spans="1:5" x14ac:dyDescent="0.25">
      <c r="A29" s="281"/>
      <c r="B29" s="281"/>
      <c r="C29" s="281"/>
      <c r="D29" s="281"/>
      <c r="E29" s="281"/>
    </row>
  </sheetData>
  <mergeCells count="7">
    <mergeCell ref="C26:D26"/>
    <mergeCell ref="C27:D27"/>
    <mergeCell ref="A1:E1"/>
    <mergeCell ref="A4:E4"/>
    <mergeCell ref="A7:E7"/>
    <mergeCell ref="A10:E10"/>
    <mergeCell ref="A23:B23"/>
  </mergeCells>
  <pageMargins left="0.7" right="0.7" top="0.75" bottom="0.75" header="0.3" footer="0.3"/>
  <pageSetup paperSize="9" orientation="landscape" horizontalDpi="0" verticalDpi="0" r:id="rId1"/>
  <headerFooter>
    <oddHeader>&amp;L&amp;"Arial Narrow,Tučné"&amp;10Príloha č. 9 SP
Zoznam dodaných tovarov</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F7198-03F2-4135-AC0E-A8949D96E6D1}">
  <sheetPr>
    <tabColor theme="5" tint="-0.249977111117893"/>
  </sheetPr>
  <dimension ref="A1:E29"/>
  <sheetViews>
    <sheetView zoomScaleNormal="100" workbookViewId="0">
      <selection activeCell="K23" sqref="K23"/>
    </sheetView>
  </sheetViews>
  <sheetFormatPr defaultRowHeight="15" x14ac:dyDescent="0.25"/>
  <cols>
    <col min="1" max="1" width="28.28515625" customWidth="1"/>
    <col min="2" max="2" width="23.85546875" customWidth="1"/>
    <col min="3" max="3" width="18" customWidth="1"/>
    <col min="4" max="4" width="22" customWidth="1"/>
    <col min="5" max="5" width="31.140625" customWidth="1"/>
  </cols>
  <sheetData>
    <row r="1" spans="1:5" ht="15" customHeight="1" x14ac:dyDescent="0.25">
      <c r="A1" s="493" t="s">
        <v>736</v>
      </c>
      <c r="B1" s="493"/>
      <c r="C1" s="493"/>
      <c r="D1" s="493"/>
      <c r="E1" s="493"/>
    </row>
    <row r="2" spans="1:5" ht="16.5" x14ac:dyDescent="0.3">
      <c r="A2" s="274"/>
      <c r="B2" s="274"/>
      <c r="C2" s="274"/>
      <c r="D2" s="274"/>
      <c r="E2" s="287"/>
    </row>
    <row r="3" spans="1:5" ht="16.5" x14ac:dyDescent="0.3">
      <c r="A3" s="274"/>
      <c r="B3" s="274"/>
      <c r="C3" s="274"/>
      <c r="D3" s="274"/>
      <c r="E3" s="287"/>
    </row>
    <row r="4" spans="1:5" ht="16.5" x14ac:dyDescent="0.25">
      <c r="A4" s="494" t="s">
        <v>714</v>
      </c>
      <c r="B4" s="494"/>
      <c r="C4" s="494"/>
      <c r="D4" s="494"/>
      <c r="E4" s="494"/>
    </row>
    <row r="5" spans="1:5" ht="16.5" x14ac:dyDescent="0.3">
      <c r="A5" s="275"/>
      <c r="B5" s="287"/>
      <c r="C5" s="287"/>
      <c r="D5" s="287"/>
      <c r="E5" s="287"/>
    </row>
    <row r="6" spans="1:5" ht="16.5" x14ac:dyDescent="0.3">
      <c r="A6" s="287"/>
      <c r="B6" s="287"/>
      <c r="C6" s="287"/>
      <c r="D6" s="287"/>
      <c r="E6" s="287"/>
    </row>
    <row r="7" spans="1:5" x14ac:dyDescent="0.25">
      <c r="A7" s="495" t="s">
        <v>715</v>
      </c>
      <c r="B7" s="495"/>
      <c r="C7" s="495"/>
      <c r="D7" s="495"/>
      <c r="E7" s="495"/>
    </row>
    <row r="8" spans="1:5" ht="16.5" x14ac:dyDescent="0.3">
      <c r="A8" s="276" t="s">
        <v>716</v>
      </c>
      <c r="B8" s="287"/>
      <c r="C8" s="287"/>
      <c r="D8" s="287"/>
      <c r="E8" s="287"/>
    </row>
    <row r="9" spans="1:5" ht="16.5" x14ac:dyDescent="0.3">
      <c r="A9" s="276"/>
      <c r="B9" s="287"/>
      <c r="C9" s="287"/>
      <c r="D9" s="287"/>
      <c r="E9" s="287"/>
    </row>
    <row r="10" spans="1:5" x14ac:dyDescent="0.25">
      <c r="A10" s="496" t="s">
        <v>717</v>
      </c>
      <c r="B10" s="496"/>
      <c r="C10" s="496"/>
      <c r="D10" s="496"/>
      <c r="E10" s="496"/>
    </row>
    <row r="11" spans="1:5" ht="16.5" x14ac:dyDescent="0.3">
      <c r="A11" s="288"/>
      <c r="B11" s="287"/>
      <c r="C11" s="287"/>
      <c r="D11" s="287"/>
      <c r="E11" s="287"/>
    </row>
    <row r="12" spans="1:5" ht="60" customHeight="1" x14ac:dyDescent="0.25">
      <c r="A12" s="286" t="s">
        <v>718</v>
      </c>
      <c r="B12" s="286" t="s">
        <v>719</v>
      </c>
      <c r="C12" s="286" t="s">
        <v>720</v>
      </c>
      <c r="D12" s="286" t="s">
        <v>721</v>
      </c>
      <c r="E12" s="286" t="s">
        <v>722</v>
      </c>
    </row>
    <row r="13" spans="1:5" x14ac:dyDescent="0.25">
      <c r="A13" s="277"/>
      <c r="B13" s="277"/>
      <c r="C13" s="277"/>
      <c r="D13" s="278"/>
      <c r="E13" s="277"/>
    </row>
    <row r="14" spans="1:5" ht="16.5" x14ac:dyDescent="0.25">
      <c r="A14" s="277"/>
      <c r="B14" s="279"/>
      <c r="C14" s="278"/>
      <c r="D14" s="289"/>
      <c r="E14" s="277"/>
    </row>
    <row r="15" spans="1:5" ht="16.5" x14ac:dyDescent="0.25">
      <c r="A15" s="277"/>
      <c r="B15" s="279"/>
      <c r="C15" s="289"/>
      <c r="D15" s="289"/>
      <c r="E15" s="277"/>
    </row>
    <row r="16" spans="1:5" x14ac:dyDescent="0.25">
      <c r="A16" s="280"/>
      <c r="B16" s="280"/>
      <c r="C16" s="280"/>
      <c r="D16" s="280"/>
      <c r="E16" s="280"/>
    </row>
    <row r="17" spans="1:5" x14ac:dyDescent="0.25">
      <c r="A17" s="280"/>
      <c r="B17" s="280"/>
      <c r="C17" s="280"/>
      <c r="D17" s="280"/>
      <c r="E17" s="280"/>
    </row>
    <row r="18" spans="1:5" x14ac:dyDescent="0.25">
      <c r="A18" s="280"/>
      <c r="B18" s="280"/>
      <c r="C18" s="280"/>
      <c r="D18" s="280"/>
      <c r="E18" s="280"/>
    </row>
    <row r="19" spans="1:5" x14ac:dyDescent="0.25">
      <c r="A19" s="280"/>
      <c r="B19" s="280"/>
      <c r="C19" s="280"/>
      <c r="D19" s="280"/>
      <c r="E19" s="280"/>
    </row>
    <row r="20" spans="1:5" x14ac:dyDescent="0.25">
      <c r="A20" s="280"/>
      <c r="B20" s="280"/>
      <c r="C20" s="280"/>
      <c r="D20" s="280"/>
      <c r="E20" s="280"/>
    </row>
    <row r="21" spans="1:5" x14ac:dyDescent="0.25">
      <c r="A21" s="281"/>
      <c r="B21" s="281"/>
      <c r="C21" s="281"/>
      <c r="D21" s="281"/>
      <c r="E21" s="281"/>
    </row>
    <row r="22" spans="1:5" x14ac:dyDescent="0.25">
      <c r="A22" s="281"/>
      <c r="B22" s="281"/>
      <c r="C22" s="281"/>
      <c r="D22" s="281"/>
      <c r="E22" s="281"/>
    </row>
    <row r="23" spans="1:5" x14ac:dyDescent="0.25">
      <c r="A23" s="497" t="s">
        <v>723</v>
      </c>
      <c r="B23" s="497"/>
      <c r="C23" s="281"/>
      <c r="D23" s="281"/>
      <c r="E23" s="281"/>
    </row>
    <row r="24" spans="1:5" x14ac:dyDescent="0.25">
      <c r="A24" s="281"/>
      <c r="B24" s="281"/>
      <c r="C24" s="281"/>
      <c r="D24" s="281"/>
      <c r="E24" s="281"/>
    </row>
    <row r="25" spans="1:5" x14ac:dyDescent="0.25">
      <c r="A25" s="282"/>
      <c r="B25" s="281"/>
      <c r="C25" s="281"/>
      <c r="D25" s="281"/>
      <c r="E25" s="281"/>
    </row>
    <row r="26" spans="1:5" x14ac:dyDescent="0.25">
      <c r="A26" s="281"/>
      <c r="B26" s="284" t="s">
        <v>724</v>
      </c>
      <c r="C26" s="491" t="s">
        <v>705</v>
      </c>
      <c r="D26" s="491"/>
      <c r="E26" s="283"/>
    </row>
    <row r="27" spans="1:5" x14ac:dyDescent="0.25">
      <c r="A27" s="281"/>
      <c r="B27" s="285"/>
      <c r="C27" s="492" t="s">
        <v>725</v>
      </c>
      <c r="D27" s="492"/>
      <c r="E27" s="281"/>
    </row>
    <row r="28" spans="1:5" x14ac:dyDescent="0.25">
      <c r="A28" s="281"/>
      <c r="B28" s="281"/>
      <c r="C28" s="281"/>
      <c r="D28" s="281"/>
      <c r="E28" s="281"/>
    </row>
    <row r="29" spans="1:5" x14ac:dyDescent="0.25">
      <c r="A29" s="281"/>
      <c r="B29" s="281"/>
      <c r="C29" s="281"/>
      <c r="D29" s="281"/>
      <c r="E29" s="281"/>
    </row>
  </sheetData>
  <mergeCells count="7">
    <mergeCell ref="C27:D27"/>
    <mergeCell ref="A1:E1"/>
    <mergeCell ref="A4:E4"/>
    <mergeCell ref="A7:E7"/>
    <mergeCell ref="A10:E10"/>
    <mergeCell ref="A23:B23"/>
    <mergeCell ref="C26:D26"/>
  </mergeCells>
  <pageMargins left="0.7" right="0.7" top="0.75" bottom="0.75" header="0.3" footer="0.3"/>
  <pageSetup paperSize="9" orientation="landscape" horizontalDpi="0" verticalDpi="0" r:id="rId1"/>
  <headerFooter>
    <oddHeader>&amp;L&amp;"Arial Narrow,Tučné"&amp;10Príloha č. 9 SP
Zoznam dodaných tovarov</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66832-9097-47A6-BFA0-5085AA547465}">
  <sheetPr>
    <tabColor theme="5" tint="-0.249977111117893"/>
  </sheetPr>
  <dimension ref="A1:E29"/>
  <sheetViews>
    <sheetView zoomScaleNormal="100" workbookViewId="0">
      <selection activeCell="A2" sqref="A2:E2"/>
    </sheetView>
  </sheetViews>
  <sheetFormatPr defaultRowHeight="15" x14ac:dyDescent="0.25"/>
  <cols>
    <col min="1" max="1" width="28.28515625" customWidth="1"/>
    <col min="2" max="2" width="23.85546875" customWidth="1"/>
    <col min="3" max="3" width="18" customWidth="1"/>
    <col min="4" max="4" width="22" customWidth="1"/>
    <col min="5" max="5" width="31.140625" customWidth="1"/>
  </cols>
  <sheetData>
    <row r="1" spans="1:5" ht="18.75" customHeight="1" x14ac:dyDescent="0.25">
      <c r="A1" s="493" t="s">
        <v>726</v>
      </c>
      <c r="B1" s="493"/>
      <c r="C1" s="493"/>
      <c r="D1" s="493"/>
      <c r="E1" s="493"/>
    </row>
    <row r="2" spans="1:5" ht="16.5" customHeight="1" x14ac:dyDescent="0.25">
      <c r="A2" s="493" t="s">
        <v>808</v>
      </c>
      <c r="B2" s="493"/>
      <c r="C2" s="493"/>
      <c r="D2" s="493"/>
      <c r="E2" s="493"/>
    </row>
    <row r="3" spans="1:5" ht="16.5" x14ac:dyDescent="0.3">
      <c r="A3" s="274"/>
      <c r="B3" s="274"/>
      <c r="C3" s="274"/>
      <c r="D3" s="274"/>
      <c r="E3" s="287"/>
    </row>
    <row r="4" spans="1:5" ht="16.5" x14ac:dyDescent="0.25">
      <c r="A4" s="494" t="s">
        <v>714</v>
      </c>
      <c r="B4" s="494"/>
      <c r="C4" s="494"/>
      <c r="D4" s="494"/>
      <c r="E4" s="494"/>
    </row>
    <row r="5" spans="1:5" ht="16.5" x14ac:dyDescent="0.3">
      <c r="A5" s="275"/>
      <c r="B5" s="287"/>
      <c r="C5" s="287"/>
      <c r="D5" s="287"/>
      <c r="E5" s="287"/>
    </row>
    <row r="6" spans="1:5" ht="16.5" x14ac:dyDescent="0.3">
      <c r="A6" s="287"/>
      <c r="B6" s="287"/>
      <c r="C6" s="287"/>
      <c r="D6" s="287"/>
      <c r="E6" s="287"/>
    </row>
    <row r="7" spans="1:5" x14ac:dyDescent="0.25">
      <c r="A7" s="495" t="s">
        <v>715</v>
      </c>
      <c r="B7" s="495"/>
      <c r="C7" s="495"/>
      <c r="D7" s="495"/>
      <c r="E7" s="495"/>
    </row>
    <row r="8" spans="1:5" ht="16.5" x14ac:dyDescent="0.3">
      <c r="A8" s="276" t="s">
        <v>716</v>
      </c>
      <c r="B8" s="287"/>
      <c r="C8" s="287"/>
      <c r="D8" s="287"/>
      <c r="E8" s="287"/>
    </row>
    <row r="9" spans="1:5" ht="16.5" x14ac:dyDescent="0.3">
      <c r="A9" s="276"/>
      <c r="B9" s="287"/>
      <c r="C9" s="287"/>
      <c r="D9" s="287"/>
      <c r="E9" s="287"/>
    </row>
    <row r="10" spans="1:5" x14ac:dyDescent="0.25">
      <c r="A10" s="496" t="s">
        <v>717</v>
      </c>
      <c r="B10" s="496"/>
      <c r="C10" s="496"/>
      <c r="D10" s="496"/>
      <c r="E10" s="496"/>
    </row>
    <row r="11" spans="1:5" ht="16.5" x14ac:dyDescent="0.3">
      <c r="A11" s="288"/>
      <c r="B11" s="287"/>
      <c r="C11" s="287"/>
      <c r="D11" s="287"/>
      <c r="E11" s="287"/>
    </row>
    <row r="12" spans="1:5" ht="60" customHeight="1" x14ac:dyDescent="0.25">
      <c r="A12" s="286" t="s">
        <v>718</v>
      </c>
      <c r="B12" s="286" t="s">
        <v>719</v>
      </c>
      <c r="C12" s="286" t="s">
        <v>720</v>
      </c>
      <c r="D12" s="286" t="s">
        <v>721</v>
      </c>
      <c r="E12" s="286" t="s">
        <v>722</v>
      </c>
    </row>
    <row r="13" spans="1:5" x14ac:dyDescent="0.25">
      <c r="A13" s="277"/>
      <c r="B13" s="277"/>
      <c r="C13" s="277"/>
      <c r="D13" s="278"/>
      <c r="E13" s="277"/>
    </row>
    <row r="14" spans="1:5" ht="16.5" x14ac:dyDescent="0.25">
      <c r="A14" s="277"/>
      <c r="B14" s="279"/>
      <c r="C14" s="278"/>
      <c r="D14" s="289"/>
      <c r="E14" s="277"/>
    </row>
    <row r="15" spans="1:5" ht="16.5" x14ac:dyDescent="0.25">
      <c r="A15" s="277"/>
      <c r="B15" s="279"/>
      <c r="C15" s="289"/>
      <c r="D15" s="289"/>
      <c r="E15" s="277"/>
    </row>
    <row r="16" spans="1:5" x14ac:dyDescent="0.25">
      <c r="A16" s="280"/>
      <c r="B16" s="280"/>
      <c r="C16" s="280"/>
      <c r="D16" s="280"/>
      <c r="E16" s="280"/>
    </row>
    <row r="17" spans="1:5" x14ac:dyDescent="0.25">
      <c r="A17" s="280"/>
      <c r="B17" s="280"/>
      <c r="C17" s="280"/>
      <c r="D17" s="280"/>
      <c r="E17" s="280"/>
    </row>
    <row r="18" spans="1:5" x14ac:dyDescent="0.25">
      <c r="A18" s="280"/>
      <c r="B18" s="280"/>
      <c r="C18" s="280"/>
      <c r="D18" s="280"/>
      <c r="E18" s="280"/>
    </row>
    <row r="19" spans="1:5" x14ac:dyDescent="0.25">
      <c r="A19" s="280"/>
      <c r="B19" s="280"/>
      <c r="C19" s="280"/>
      <c r="D19" s="280"/>
      <c r="E19" s="280"/>
    </row>
    <row r="20" spans="1:5" x14ac:dyDescent="0.25">
      <c r="A20" s="280"/>
      <c r="B20" s="280"/>
      <c r="C20" s="280"/>
      <c r="D20" s="280"/>
      <c r="E20" s="280"/>
    </row>
    <row r="21" spans="1:5" x14ac:dyDescent="0.25">
      <c r="A21" s="281"/>
      <c r="B21" s="281"/>
      <c r="C21" s="281"/>
      <c r="D21" s="281"/>
      <c r="E21" s="281"/>
    </row>
    <row r="22" spans="1:5" x14ac:dyDescent="0.25">
      <c r="A22" s="281"/>
      <c r="B22" s="281"/>
      <c r="C22" s="281"/>
      <c r="D22" s="281"/>
      <c r="E22" s="281"/>
    </row>
    <row r="23" spans="1:5" x14ac:dyDescent="0.25">
      <c r="A23" s="497" t="s">
        <v>723</v>
      </c>
      <c r="B23" s="497"/>
      <c r="C23" s="281"/>
      <c r="D23" s="281"/>
      <c r="E23" s="281"/>
    </row>
    <row r="24" spans="1:5" x14ac:dyDescent="0.25">
      <c r="A24" s="281"/>
      <c r="B24" s="281"/>
      <c r="C24" s="281"/>
      <c r="D24" s="281"/>
      <c r="E24" s="281"/>
    </row>
    <row r="25" spans="1:5" x14ac:dyDescent="0.25">
      <c r="A25" s="282"/>
      <c r="B25" s="281"/>
      <c r="C25" s="281"/>
      <c r="D25" s="281"/>
      <c r="E25" s="281"/>
    </row>
    <row r="26" spans="1:5" x14ac:dyDescent="0.25">
      <c r="A26" s="281"/>
      <c r="B26" s="284" t="s">
        <v>724</v>
      </c>
      <c r="C26" s="491" t="s">
        <v>705</v>
      </c>
      <c r="D26" s="491"/>
      <c r="E26" s="283"/>
    </row>
    <row r="27" spans="1:5" x14ac:dyDescent="0.25">
      <c r="A27" s="281"/>
      <c r="B27" s="285"/>
      <c r="C27" s="492" t="s">
        <v>725</v>
      </c>
      <c r="D27" s="492"/>
      <c r="E27" s="281"/>
    </row>
    <row r="28" spans="1:5" x14ac:dyDescent="0.25">
      <c r="A28" s="281"/>
      <c r="B28" s="281"/>
      <c r="C28" s="281"/>
      <c r="D28" s="281"/>
      <c r="E28" s="281"/>
    </row>
    <row r="29" spans="1:5" x14ac:dyDescent="0.25">
      <c r="A29" s="281"/>
      <c r="B29" s="281"/>
      <c r="C29" s="281"/>
      <c r="D29" s="281"/>
      <c r="E29" s="281"/>
    </row>
  </sheetData>
  <mergeCells count="8">
    <mergeCell ref="C27:D27"/>
    <mergeCell ref="A2:E2"/>
    <mergeCell ref="A1:E1"/>
    <mergeCell ref="A4:E4"/>
    <mergeCell ref="A7:E7"/>
    <mergeCell ref="A10:E10"/>
    <mergeCell ref="A23:B23"/>
    <mergeCell ref="C26:D26"/>
  </mergeCells>
  <pageMargins left="0.7" right="0.7" top="0.75" bottom="0.75" header="0.3" footer="0.3"/>
  <pageSetup paperSize="9" orientation="landscape" horizontalDpi="0" verticalDpi="0" r:id="rId1"/>
  <headerFooter>
    <oddHeader>&amp;L&amp;"Arial Narrow,Tučné"&amp;10Príloha č. 9 SP
Zoznam dodaných tovarov</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788F0-1B2A-4047-B669-47F2180D8274}">
  <sheetPr>
    <tabColor theme="5" tint="-0.249977111117893"/>
  </sheetPr>
  <dimension ref="A1:E29"/>
  <sheetViews>
    <sheetView zoomScaleNormal="100" workbookViewId="0">
      <selection activeCell="H12" sqref="H12"/>
    </sheetView>
  </sheetViews>
  <sheetFormatPr defaultRowHeight="15" x14ac:dyDescent="0.25"/>
  <cols>
    <col min="1" max="1" width="28.28515625" customWidth="1"/>
    <col min="2" max="2" width="23.85546875" customWidth="1"/>
    <col min="3" max="3" width="18" customWidth="1"/>
    <col min="4" max="4" width="22" customWidth="1"/>
    <col min="5" max="5" width="31.140625" customWidth="1"/>
  </cols>
  <sheetData>
    <row r="1" spans="1:5" ht="18.75" customHeight="1" x14ac:dyDescent="0.25">
      <c r="A1" s="493" t="s">
        <v>726</v>
      </c>
      <c r="B1" s="493"/>
      <c r="C1" s="493"/>
      <c r="D1" s="493"/>
      <c r="E1" s="493"/>
    </row>
    <row r="2" spans="1:5" ht="16.5" customHeight="1" x14ac:dyDescent="0.25">
      <c r="A2" s="493" t="s">
        <v>731</v>
      </c>
      <c r="B2" s="493"/>
      <c r="C2" s="493"/>
      <c r="D2" s="493"/>
      <c r="E2" s="493"/>
    </row>
    <row r="3" spans="1:5" ht="16.5" x14ac:dyDescent="0.3">
      <c r="A3" s="274"/>
      <c r="B3" s="274"/>
      <c r="C3" s="274"/>
      <c r="D3" s="274"/>
      <c r="E3" s="287"/>
    </row>
    <row r="4" spans="1:5" ht="16.5" x14ac:dyDescent="0.25">
      <c r="A4" s="494" t="s">
        <v>714</v>
      </c>
      <c r="B4" s="494"/>
      <c r="C4" s="494"/>
      <c r="D4" s="494"/>
      <c r="E4" s="494"/>
    </row>
    <row r="5" spans="1:5" ht="16.5" x14ac:dyDescent="0.3">
      <c r="A5" s="275"/>
      <c r="B5" s="287"/>
      <c r="C5" s="287"/>
      <c r="D5" s="287"/>
      <c r="E5" s="287"/>
    </row>
    <row r="6" spans="1:5" ht="16.5" x14ac:dyDescent="0.3">
      <c r="A6" s="287"/>
      <c r="B6" s="287"/>
      <c r="C6" s="287"/>
      <c r="D6" s="287"/>
      <c r="E6" s="287"/>
    </row>
    <row r="7" spans="1:5" x14ac:dyDescent="0.25">
      <c r="A7" s="495" t="s">
        <v>715</v>
      </c>
      <c r="B7" s="495"/>
      <c r="C7" s="495"/>
      <c r="D7" s="495"/>
      <c r="E7" s="495"/>
    </row>
    <row r="8" spans="1:5" ht="16.5" x14ac:dyDescent="0.3">
      <c r="A8" s="276" t="s">
        <v>716</v>
      </c>
      <c r="B8" s="287"/>
      <c r="C8" s="287"/>
      <c r="D8" s="287"/>
      <c r="E8" s="287"/>
    </row>
    <row r="9" spans="1:5" ht="16.5" x14ac:dyDescent="0.3">
      <c r="A9" s="276"/>
      <c r="B9" s="287"/>
      <c r="C9" s="287"/>
      <c r="D9" s="287"/>
      <c r="E9" s="287"/>
    </row>
    <row r="10" spans="1:5" x14ac:dyDescent="0.25">
      <c r="A10" s="496" t="s">
        <v>717</v>
      </c>
      <c r="B10" s="496"/>
      <c r="C10" s="496"/>
      <c r="D10" s="496"/>
      <c r="E10" s="496"/>
    </row>
    <row r="11" spans="1:5" ht="16.5" x14ac:dyDescent="0.3">
      <c r="A11" s="288"/>
      <c r="B11" s="287"/>
      <c r="C11" s="287"/>
      <c r="D11" s="287"/>
      <c r="E11" s="287"/>
    </row>
    <row r="12" spans="1:5" ht="60" customHeight="1" x14ac:dyDescent="0.25">
      <c r="A12" s="286" t="s">
        <v>718</v>
      </c>
      <c r="B12" s="286" t="s">
        <v>719</v>
      </c>
      <c r="C12" s="286" t="s">
        <v>720</v>
      </c>
      <c r="D12" s="286" t="s">
        <v>721</v>
      </c>
      <c r="E12" s="286" t="s">
        <v>722</v>
      </c>
    </row>
    <row r="13" spans="1:5" x14ac:dyDescent="0.25">
      <c r="A13" s="277"/>
      <c r="B13" s="277"/>
      <c r="C13" s="277"/>
      <c r="D13" s="278"/>
      <c r="E13" s="277"/>
    </row>
    <row r="14" spans="1:5" ht="16.5" x14ac:dyDescent="0.25">
      <c r="A14" s="277"/>
      <c r="B14" s="279"/>
      <c r="C14" s="278"/>
      <c r="D14" s="289"/>
      <c r="E14" s="277"/>
    </row>
    <row r="15" spans="1:5" ht="16.5" x14ac:dyDescent="0.25">
      <c r="A15" s="277"/>
      <c r="B15" s="279"/>
      <c r="C15" s="289"/>
      <c r="D15" s="289"/>
      <c r="E15" s="277"/>
    </row>
    <row r="16" spans="1:5" x14ac:dyDescent="0.25">
      <c r="A16" s="280"/>
      <c r="B16" s="280"/>
      <c r="C16" s="280"/>
      <c r="D16" s="280"/>
      <c r="E16" s="280"/>
    </row>
    <row r="17" spans="1:5" x14ac:dyDescent="0.25">
      <c r="A17" s="280"/>
      <c r="B17" s="280"/>
      <c r="C17" s="280"/>
      <c r="D17" s="280"/>
      <c r="E17" s="280"/>
    </row>
    <row r="18" spans="1:5" x14ac:dyDescent="0.25">
      <c r="A18" s="280"/>
      <c r="B18" s="280"/>
      <c r="C18" s="280"/>
      <c r="D18" s="280"/>
      <c r="E18" s="280"/>
    </row>
    <row r="19" spans="1:5" x14ac:dyDescent="0.25">
      <c r="A19" s="280"/>
      <c r="B19" s="280"/>
      <c r="C19" s="280"/>
      <c r="D19" s="280"/>
      <c r="E19" s="280"/>
    </row>
    <row r="20" spans="1:5" x14ac:dyDescent="0.25">
      <c r="A20" s="280"/>
      <c r="B20" s="280"/>
      <c r="C20" s="280"/>
      <c r="D20" s="280"/>
      <c r="E20" s="280"/>
    </row>
    <row r="21" spans="1:5" x14ac:dyDescent="0.25">
      <c r="A21" s="281"/>
      <c r="B21" s="281"/>
      <c r="C21" s="281"/>
      <c r="D21" s="281"/>
      <c r="E21" s="281"/>
    </row>
    <row r="22" spans="1:5" x14ac:dyDescent="0.25">
      <c r="A22" s="281"/>
      <c r="B22" s="281"/>
      <c r="C22" s="281"/>
      <c r="D22" s="281"/>
      <c r="E22" s="281"/>
    </row>
    <row r="23" spans="1:5" x14ac:dyDescent="0.25">
      <c r="A23" s="497" t="s">
        <v>723</v>
      </c>
      <c r="B23" s="497"/>
      <c r="C23" s="281"/>
      <c r="D23" s="281"/>
      <c r="E23" s="281"/>
    </row>
    <row r="24" spans="1:5" x14ac:dyDescent="0.25">
      <c r="A24" s="281"/>
      <c r="B24" s="281"/>
      <c r="C24" s="281"/>
      <c r="D24" s="281"/>
      <c r="E24" s="281"/>
    </row>
    <row r="25" spans="1:5" x14ac:dyDescent="0.25">
      <c r="A25" s="282"/>
      <c r="B25" s="281"/>
      <c r="C25" s="281"/>
      <c r="D25" s="281"/>
      <c r="E25" s="281"/>
    </row>
    <row r="26" spans="1:5" x14ac:dyDescent="0.25">
      <c r="A26" s="281"/>
      <c r="B26" s="284" t="s">
        <v>724</v>
      </c>
      <c r="C26" s="491" t="s">
        <v>705</v>
      </c>
      <c r="D26" s="491"/>
      <c r="E26" s="283"/>
    </row>
    <row r="27" spans="1:5" x14ac:dyDescent="0.25">
      <c r="A27" s="281"/>
      <c r="B27" s="285"/>
      <c r="C27" s="492" t="s">
        <v>725</v>
      </c>
      <c r="D27" s="492"/>
      <c r="E27" s="281"/>
    </row>
    <row r="28" spans="1:5" x14ac:dyDescent="0.25">
      <c r="A28" s="281"/>
      <c r="B28" s="281"/>
      <c r="C28" s="281"/>
      <c r="D28" s="281"/>
      <c r="E28" s="281"/>
    </row>
    <row r="29" spans="1:5" x14ac:dyDescent="0.25">
      <c r="A29" s="281"/>
      <c r="B29" s="281"/>
      <c r="C29" s="281"/>
      <c r="D29" s="281"/>
      <c r="E29" s="281"/>
    </row>
  </sheetData>
  <mergeCells count="8">
    <mergeCell ref="C26:D26"/>
    <mergeCell ref="C27:D27"/>
    <mergeCell ref="A1:E1"/>
    <mergeCell ref="A2:E2"/>
    <mergeCell ref="A4:E4"/>
    <mergeCell ref="A7:E7"/>
    <mergeCell ref="A10:E10"/>
    <mergeCell ref="A23:B23"/>
  </mergeCells>
  <pageMargins left="0.7" right="0.7" top="0.75" bottom="0.75" header="0.3" footer="0.3"/>
  <pageSetup paperSize="9" orientation="landscape" horizontalDpi="0" verticalDpi="0" r:id="rId1"/>
  <headerFooter>
    <oddHeader>&amp;L&amp;"Arial Narrow,Tučné"&amp;10Príloha č. 9 SP
Zoznam dodaných tovarov</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431C0-C535-4817-BD74-05D5F4DB27E6}">
  <sheetPr>
    <tabColor theme="5" tint="-0.249977111117893"/>
  </sheetPr>
  <dimension ref="A1:E29"/>
  <sheetViews>
    <sheetView zoomScaleNormal="100" workbookViewId="0">
      <selection activeCell="E24" sqref="E24"/>
    </sheetView>
  </sheetViews>
  <sheetFormatPr defaultRowHeight="15" x14ac:dyDescent="0.25"/>
  <cols>
    <col min="1" max="1" width="28.28515625" customWidth="1"/>
    <col min="2" max="2" width="23.85546875" customWidth="1"/>
    <col min="3" max="3" width="18" customWidth="1"/>
    <col min="4" max="4" width="22" customWidth="1"/>
    <col min="5" max="5" width="31.140625" customWidth="1"/>
  </cols>
  <sheetData>
    <row r="1" spans="1:5" ht="18.75" customHeight="1" x14ac:dyDescent="0.25">
      <c r="A1" s="493" t="s">
        <v>726</v>
      </c>
      <c r="B1" s="493"/>
      <c r="C1" s="493"/>
      <c r="D1" s="493"/>
      <c r="E1" s="493"/>
    </row>
    <row r="2" spans="1:5" ht="16.5" customHeight="1" x14ac:dyDescent="0.25">
      <c r="A2" s="493" t="s">
        <v>737</v>
      </c>
      <c r="B2" s="493"/>
      <c r="C2" s="493"/>
      <c r="D2" s="493"/>
      <c r="E2" s="493"/>
    </row>
    <row r="3" spans="1:5" ht="16.5" x14ac:dyDescent="0.3">
      <c r="A3" s="274"/>
      <c r="B3" s="274"/>
      <c r="C3" s="274"/>
      <c r="D3" s="274"/>
      <c r="E3" s="287"/>
    </row>
    <row r="4" spans="1:5" ht="16.5" x14ac:dyDescent="0.25">
      <c r="A4" s="494" t="s">
        <v>714</v>
      </c>
      <c r="B4" s="494"/>
      <c r="C4" s="494"/>
      <c r="D4" s="494"/>
      <c r="E4" s="494"/>
    </row>
    <row r="5" spans="1:5" ht="16.5" x14ac:dyDescent="0.3">
      <c r="A5" s="275"/>
      <c r="B5" s="287"/>
      <c r="C5" s="287"/>
      <c r="D5" s="287"/>
      <c r="E5" s="287"/>
    </row>
    <row r="6" spans="1:5" ht="16.5" x14ac:dyDescent="0.3">
      <c r="A6" s="287"/>
      <c r="B6" s="287"/>
      <c r="C6" s="287"/>
      <c r="D6" s="287"/>
      <c r="E6" s="287"/>
    </row>
    <row r="7" spans="1:5" x14ac:dyDescent="0.25">
      <c r="A7" s="495" t="s">
        <v>715</v>
      </c>
      <c r="B7" s="495"/>
      <c r="C7" s="495"/>
      <c r="D7" s="495"/>
      <c r="E7" s="495"/>
    </row>
    <row r="8" spans="1:5" ht="16.5" x14ac:dyDescent="0.3">
      <c r="A8" s="276" t="s">
        <v>716</v>
      </c>
      <c r="B8" s="287"/>
      <c r="C8" s="287"/>
      <c r="D8" s="287"/>
      <c r="E8" s="287"/>
    </row>
    <row r="9" spans="1:5" ht="16.5" x14ac:dyDescent="0.3">
      <c r="A9" s="276"/>
      <c r="B9" s="287"/>
      <c r="C9" s="287"/>
      <c r="D9" s="287"/>
      <c r="E9" s="287"/>
    </row>
    <row r="10" spans="1:5" x14ac:dyDescent="0.25">
      <c r="A10" s="496" t="s">
        <v>717</v>
      </c>
      <c r="B10" s="496"/>
      <c r="C10" s="496"/>
      <c r="D10" s="496"/>
      <c r="E10" s="496"/>
    </row>
    <row r="11" spans="1:5" ht="16.5" x14ac:dyDescent="0.3">
      <c r="A11" s="288"/>
      <c r="B11" s="287"/>
      <c r="C11" s="287"/>
      <c r="D11" s="287"/>
      <c r="E11" s="287"/>
    </row>
    <row r="12" spans="1:5" ht="60" customHeight="1" x14ac:dyDescent="0.25">
      <c r="A12" s="286" t="s">
        <v>718</v>
      </c>
      <c r="B12" s="286" t="s">
        <v>719</v>
      </c>
      <c r="C12" s="286" t="s">
        <v>720</v>
      </c>
      <c r="D12" s="286" t="s">
        <v>721</v>
      </c>
      <c r="E12" s="286" t="s">
        <v>722</v>
      </c>
    </row>
    <row r="13" spans="1:5" x14ac:dyDescent="0.25">
      <c r="A13" s="277"/>
      <c r="B13" s="277"/>
      <c r="C13" s="277"/>
      <c r="D13" s="278"/>
      <c r="E13" s="277"/>
    </row>
    <row r="14" spans="1:5" ht="16.5" x14ac:dyDescent="0.25">
      <c r="A14" s="277"/>
      <c r="B14" s="279"/>
      <c r="C14" s="278"/>
      <c r="D14" s="289"/>
      <c r="E14" s="277"/>
    </row>
    <row r="15" spans="1:5" ht="16.5" x14ac:dyDescent="0.25">
      <c r="A15" s="277"/>
      <c r="B15" s="279"/>
      <c r="C15" s="289"/>
      <c r="D15" s="289"/>
      <c r="E15" s="277"/>
    </row>
    <row r="16" spans="1:5" x14ac:dyDescent="0.25">
      <c r="A16" s="280"/>
      <c r="B16" s="280"/>
      <c r="C16" s="280"/>
      <c r="D16" s="280"/>
      <c r="E16" s="280"/>
    </row>
    <row r="17" spans="1:5" x14ac:dyDescent="0.25">
      <c r="A17" s="280"/>
      <c r="B17" s="280"/>
      <c r="C17" s="280"/>
      <c r="D17" s="280"/>
      <c r="E17" s="280"/>
    </row>
    <row r="18" spans="1:5" x14ac:dyDescent="0.25">
      <c r="A18" s="280"/>
      <c r="B18" s="280"/>
      <c r="C18" s="280"/>
      <c r="D18" s="280"/>
      <c r="E18" s="280"/>
    </row>
    <row r="19" spans="1:5" x14ac:dyDescent="0.25">
      <c r="A19" s="280"/>
      <c r="B19" s="280"/>
      <c r="C19" s="280"/>
      <c r="D19" s="280"/>
      <c r="E19" s="280"/>
    </row>
    <row r="20" spans="1:5" x14ac:dyDescent="0.25">
      <c r="A20" s="280"/>
      <c r="B20" s="280"/>
      <c r="C20" s="280"/>
      <c r="D20" s="280"/>
      <c r="E20" s="280"/>
    </row>
    <row r="21" spans="1:5" x14ac:dyDescent="0.25">
      <c r="A21" s="281"/>
      <c r="B21" s="281"/>
      <c r="C21" s="281"/>
      <c r="D21" s="281"/>
      <c r="E21" s="281"/>
    </row>
    <row r="22" spans="1:5" x14ac:dyDescent="0.25">
      <c r="A22" s="281"/>
      <c r="B22" s="281"/>
      <c r="C22" s="281"/>
      <c r="D22" s="281"/>
      <c r="E22" s="281"/>
    </row>
    <row r="23" spans="1:5" x14ac:dyDescent="0.25">
      <c r="A23" s="497" t="s">
        <v>723</v>
      </c>
      <c r="B23" s="497"/>
      <c r="C23" s="281"/>
      <c r="D23" s="281"/>
      <c r="E23" s="281"/>
    </row>
    <row r="24" spans="1:5" x14ac:dyDescent="0.25">
      <c r="A24" s="281"/>
      <c r="B24" s="281"/>
      <c r="C24" s="281"/>
      <c r="D24" s="281"/>
      <c r="E24" s="281"/>
    </row>
    <row r="25" spans="1:5" x14ac:dyDescent="0.25">
      <c r="A25" s="282"/>
      <c r="B25" s="281"/>
      <c r="C25" s="281"/>
      <c r="D25" s="281"/>
      <c r="E25" s="281"/>
    </row>
    <row r="26" spans="1:5" x14ac:dyDescent="0.25">
      <c r="A26" s="281"/>
      <c r="B26" s="284" t="s">
        <v>724</v>
      </c>
      <c r="C26" s="491" t="s">
        <v>705</v>
      </c>
      <c r="D26" s="491"/>
      <c r="E26" s="283"/>
    </row>
    <row r="27" spans="1:5" x14ac:dyDescent="0.25">
      <c r="A27" s="281"/>
      <c r="B27" s="285"/>
      <c r="C27" s="492" t="s">
        <v>725</v>
      </c>
      <c r="D27" s="492"/>
      <c r="E27" s="281"/>
    </row>
    <row r="28" spans="1:5" x14ac:dyDescent="0.25">
      <c r="A28" s="281"/>
      <c r="B28" s="281"/>
      <c r="C28" s="281"/>
      <c r="D28" s="281"/>
      <c r="E28" s="281"/>
    </row>
    <row r="29" spans="1:5" x14ac:dyDescent="0.25">
      <c r="A29" s="281"/>
      <c r="B29" s="281"/>
      <c r="C29" s="281"/>
      <c r="D29" s="281"/>
      <c r="E29" s="281"/>
    </row>
  </sheetData>
  <mergeCells count="8">
    <mergeCell ref="C26:D26"/>
    <mergeCell ref="C27:D27"/>
    <mergeCell ref="A1:E1"/>
    <mergeCell ref="A2:E2"/>
    <mergeCell ref="A4:E4"/>
    <mergeCell ref="A7:E7"/>
    <mergeCell ref="A10:E10"/>
    <mergeCell ref="A23:B23"/>
  </mergeCells>
  <pageMargins left="0.7" right="0.7" top="0.75" bottom="0.75" header="0.3" footer="0.3"/>
  <pageSetup paperSize="9" orientation="landscape" horizontalDpi="0" verticalDpi="0" r:id="rId1"/>
  <headerFooter>
    <oddHeader>&amp;L&amp;"Arial Narrow,Tučné"&amp;10Príloha č. 9 SP
Zoznam dodaných tovarov</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3F8BE-B0E5-41DF-8218-2AD985D4CD82}">
  <sheetPr>
    <tabColor theme="5" tint="-0.249977111117893"/>
  </sheetPr>
  <dimension ref="A1:E29"/>
  <sheetViews>
    <sheetView zoomScaleNormal="100" workbookViewId="0">
      <selection activeCell="M27" sqref="M27"/>
    </sheetView>
  </sheetViews>
  <sheetFormatPr defaultRowHeight="15" x14ac:dyDescent="0.25"/>
  <cols>
    <col min="1" max="1" width="28.28515625" customWidth="1"/>
    <col min="2" max="2" width="23.85546875" customWidth="1"/>
    <col min="3" max="3" width="18" customWidth="1"/>
    <col min="4" max="4" width="22" customWidth="1"/>
    <col min="5" max="5" width="31.140625" customWidth="1"/>
  </cols>
  <sheetData>
    <row r="1" spans="1:5" ht="18.75" customHeight="1" x14ac:dyDescent="0.25">
      <c r="A1" s="493" t="s">
        <v>726</v>
      </c>
      <c r="B1" s="493"/>
      <c r="C1" s="493"/>
      <c r="D1" s="493"/>
      <c r="E1" s="493"/>
    </row>
    <row r="2" spans="1:5" ht="16.5" customHeight="1" x14ac:dyDescent="0.25">
      <c r="A2" s="493" t="s">
        <v>738</v>
      </c>
      <c r="B2" s="493"/>
      <c r="C2" s="493"/>
      <c r="D2" s="493"/>
      <c r="E2" s="493"/>
    </row>
    <row r="3" spans="1:5" ht="16.5" x14ac:dyDescent="0.3">
      <c r="A3" s="274"/>
      <c r="B3" s="274"/>
      <c r="C3" s="274"/>
      <c r="D3" s="274"/>
      <c r="E3" s="287"/>
    </row>
    <row r="4" spans="1:5" ht="16.5" x14ac:dyDescent="0.25">
      <c r="A4" s="494" t="s">
        <v>714</v>
      </c>
      <c r="B4" s="494"/>
      <c r="C4" s="494"/>
      <c r="D4" s="494"/>
      <c r="E4" s="494"/>
    </row>
    <row r="5" spans="1:5" ht="16.5" x14ac:dyDescent="0.3">
      <c r="A5" s="275"/>
      <c r="B5" s="287"/>
      <c r="C5" s="287"/>
      <c r="D5" s="287"/>
      <c r="E5" s="287"/>
    </row>
    <row r="6" spans="1:5" ht="16.5" x14ac:dyDescent="0.3">
      <c r="A6" s="287"/>
      <c r="B6" s="287"/>
      <c r="C6" s="287"/>
      <c r="D6" s="287"/>
      <c r="E6" s="287"/>
    </row>
    <row r="7" spans="1:5" x14ac:dyDescent="0.25">
      <c r="A7" s="495" t="s">
        <v>715</v>
      </c>
      <c r="B7" s="495"/>
      <c r="C7" s="495"/>
      <c r="D7" s="495"/>
      <c r="E7" s="495"/>
    </row>
    <row r="8" spans="1:5" ht="16.5" x14ac:dyDescent="0.3">
      <c r="A8" s="276" t="s">
        <v>716</v>
      </c>
      <c r="B8" s="287"/>
      <c r="C8" s="287"/>
      <c r="D8" s="287"/>
      <c r="E8" s="287"/>
    </row>
    <row r="9" spans="1:5" ht="16.5" x14ac:dyDescent="0.3">
      <c r="A9" s="276"/>
      <c r="B9" s="287"/>
      <c r="C9" s="287"/>
      <c r="D9" s="287"/>
      <c r="E9" s="287"/>
    </row>
    <row r="10" spans="1:5" x14ac:dyDescent="0.25">
      <c r="A10" s="496" t="s">
        <v>717</v>
      </c>
      <c r="B10" s="496"/>
      <c r="C10" s="496"/>
      <c r="D10" s="496"/>
      <c r="E10" s="496"/>
    </row>
    <row r="11" spans="1:5" ht="16.5" x14ac:dyDescent="0.3">
      <c r="A11" s="288"/>
      <c r="B11" s="287"/>
      <c r="C11" s="287"/>
      <c r="D11" s="287"/>
      <c r="E11" s="287"/>
    </row>
    <row r="12" spans="1:5" ht="60" customHeight="1" x14ac:dyDescent="0.25">
      <c r="A12" s="286" t="s">
        <v>718</v>
      </c>
      <c r="B12" s="286" t="s">
        <v>719</v>
      </c>
      <c r="C12" s="286" t="s">
        <v>720</v>
      </c>
      <c r="D12" s="286" t="s">
        <v>721</v>
      </c>
      <c r="E12" s="286" t="s">
        <v>722</v>
      </c>
    </row>
    <row r="13" spans="1:5" x14ac:dyDescent="0.25">
      <c r="A13" s="277"/>
      <c r="B13" s="277"/>
      <c r="C13" s="277"/>
      <c r="D13" s="278"/>
      <c r="E13" s="277"/>
    </row>
    <row r="14" spans="1:5" ht="16.5" x14ac:dyDescent="0.25">
      <c r="A14" s="277"/>
      <c r="B14" s="279"/>
      <c r="C14" s="278"/>
      <c r="D14" s="289"/>
      <c r="E14" s="277"/>
    </row>
    <row r="15" spans="1:5" ht="16.5" x14ac:dyDescent="0.25">
      <c r="A15" s="277"/>
      <c r="B15" s="279"/>
      <c r="C15" s="289"/>
      <c r="D15" s="289"/>
      <c r="E15" s="277"/>
    </row>
    <row r="16" spans="1:5" x14ac:dyDescent="0.25">
      <c r="A16" s="280"/>
      <c r="B16" s="280"/>
      <c r="C16" s="280"/>
      <c r="D16" s="280"/>
      <c r="E16" s="280"/>
    </row>
    <row r="17" spans="1:5" x14ac:dyDescent="0.25">
      <c r="A17" s="280"/>
      <c r="B17" s="280"/>
      <c r="C17" s="280"/>
      <c r="D17" s="280"/>
      <c r="E17" s="280"/>
    </row>
    <row r="18" spans="1:5" x14ac:dyDescent="0.25">
      <c r="A18" s="280"/>
      <c r="B18" s="280"/>
      <c r="C18" s="280"/>
      <c r="D18" s="280"/>
      <c r="E18" s="280"/>
    </row>
    <row r="19" spans="1:5" x14ac:dyDescent="0.25">
      <c r="A19" s="280"/>
      <c r="B19" s="280"/>
      <c r="C19" s="280"/>
      <c r="D19" s="280"/>
      <c r="E19" s="280"/>
    </row>
    <row r="20" spans="1:5" x14ac:dyDescent="0.25">
      <c r="A20" s="280"/>
      <c r="B20" s="280"/>
      <c r="C20" s="280"/>
      <c r="D20" s="280"/>
      <c r="E20" s="280"/>
    </row>
    <row r="21" spans="1:5" x14ac:dyDescent="0.25">
      <c r="A21" s="281"/>
      <c r="B21" s="281"/>
      <c r="C21" s="281"/>
      <c r="D21" s="281"/>
      <c r="E21" s="281"/>
    </row>
    <row r="22" spans="1:5" x14ac:dyDescent="0.25">
      <c r="A22" s="281"/>
      <c r="B22" s="281"/>
      <c r="C22" s="281"/>
      <c r="D22" s="281"/>
      <c r="E22" s="281"/>
    </row>
    <row r="23" spans="1:5" x14ac:dyDescent="0.25">
      <c r="A23" s="497" t="s">
        <v>723</v>
      </c>
      <c r="B23" s="497"/>
      <c r="C23" s="281"/>
      <c r="D23" s="281"/>
      <c r="E23" s="281"/>
    </row>
    <row r="24" spans="1:5" x14ac:dyDescent="0.25">
      <c r="A24" s="281"/>
      <c r="B24" s="281"/>
      <c r="C24" s="281"/>
      <c r="D24" s="281"/>
      <c r="E24" s="281"/>
    </row>
    <row r="25" spans="1:5" x14ac:dyDescent="0.25">
      <c r="A25" s="282"/>
      <c r="B25" s="281"/>
      <c r="C25" s="281"/>
      <c r="D25" s="281"/>
      <c r="E25" s="281"/>
    </row>
    <row r="26" spans="1:5" x14ac:dyDescent="0.25">
      <c r="A26" s="281"/>
      <c r="B26" s="284" t="s">
        <v>724</v>
      </c>
      <c r="C26" s="491" t="s">
        <v>705</v>
      </c>
      <c r="D26" s="491"/>
      <c r="E26" s="283"/>
    </row>
    <row r="27" spans="1:5" x14ac:dyDescent="0.25">
      <c r="A27" s="281"/>
      <c r="B27" s="285"/>
      <c r="C27" s="492" t="s">
        <v>725</v>
      </c>
      <c r="D27" s="492"/>
      <c r="E27" s="281"/>
    </row>
    <row r="28" spans="1:5" x14ac:dyDescent="0.25">
      <c r="A28" s="281"/>
      <c r="B28" s="281"/>
      <c r="C28" s="281"/>
      <c r="D28" s="281"/>
      <c r="E28" s="281"/>
    </row>
    <row r="29" spans="1:5" x14ac:dyDescent="0.25">
      <c r="A29" s="281"/>
      <c r="B29" s="281"/>
      <c r="C29" s="281"/>
      <c r="D29" s="281"/>
      <c r="E29" s="281"/>
    </row>
  </sheetData>
  <mergeCells count="8">
    <mergeCell ref="C26:D26"/>
    <mergeCell ref="C27:D27"/>
    <mergeCell ref="A1:E1"/>
    <mergeCell ref="A2:E2"/>
    <mergeCell ref="A4:E4"/>
    <mergeCell ref="A7:E7"/>
    <mergeCell ref="A10:E10"/>
    <mergeCell ref="A23:B23"/>
  </mergeCells>
  <pageMargins left="0.7" right="0.7" top="0.75" bottom="0.75" header="0.3" footer="0.3"/>
  <pageSetup paperSize="9" orientation="landscape" horizontalDpi="0" verticalDpi="0" r:id="rId1"/>
  <headerFooter>
    <oddHeader>&amp;L&amp;"Arial Narrow,Tučné"&amp;10Príloha č. 9 SP
Zoznam dodaných tovarov</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09B38-F859-4ED9-AB87-790A7E6CD54E}">
  <sheetPr>
    <tabColor theme="5" tint="-0.249977111117893"/>
  </sheetPr>
  <dimension ref="A1:E29"/>
  <sheetViews>
    <sheetView zoomScaleNormal="100" workbookViewId="0">
      <selection activeCell="O31" sqref="O31"/>
    </sheetView>
  </sheetViews>
  <sheetFormatPr defaultRowHeight="15" x14ac:dyDescent="0.25"/>
  <cols>
    <col min="1" max="1" width="28.28515625" customWidth="1"/>
    <col min="2" max="2" width="23.85546875" customWidth="1"/>
    <col min="3" max="3" width="18" customWidth="1"/>
    <col min="4" max="4" width="22" customWidth="1"/>
    <col min="5" max="5" width="31.140625" customWidth="1"/>
  </cols>
  <sheetData>
    <row r="1" spans="1:5" ht="18.75" customHeight="1" x14ac:dyDescent="0.25">
      <c r="A1" s="493" t="s">
        <v>726</v>
      </c>
      <c r="B1" s="493"/>
      <c r="C1" s="493"/>
      <c r="D1" s="493"/>
      <c r="E1" s="493"/>
    </row>
    <row r="2" spans="1:5" ht="16.5" customHeight="1" x14ac:dyDescent="0.25">
      <c r="A2" s="493" t="s">
        <v>739</v>
      </c>
      <c r="B2" s="493"/>
      <c r="C2" s="493"/>
      <c r="D2" s="493"/>
      <c r="E2" s="493"/>
    </row>
    <row r="3" spans="1:5" ht="16.5" x14ac:dyDescent="0.3">
      <c r="A3" s="274"/>
      <c r="B3" s="274"/>
      <c r="C3" s="274"/>
      <c r="D3" s="274"/>
      <c r="E3" s="287"/>
    </row>
    <row r="4" spans="1:5" ht="16.5" x14ac:dyDescent="0.25">
      <c r="A4" s="494" t="s">
        <v>714</v>
      </c>
      <c r="B4" s="494"/>
      <c r="C4" s="494"/>
      <c r="D4" s="494"/>
      <c r="E4" s="494"/>
    </row>
    <row r="5" spans="1:5" ht="16.5" x14ac:dyDescent="0.3">
      <c r="A5" s="275"/>
      <c r="B5" s="287"/>
      <c r="C5" s="287"/>
      <c r="D5" s="287"/>
      <c r="E5" s="287"/>
    </row>
    <row r="6" spans="1:5" ht="16.5" x14ac:dyDescent="0.3">
      <c r="A6" s="287"/>
      <c r="B6" s="287"/>
      <c r="C6" s="287"/>
      <c r="D6" s="287"/>
      <c r="E6" s="287"/>
    </row>
    <row r="7" spans="1:5" x14ac:dyDescent="0.25">
      <c r="A7" s="495" t="s">
        <v>715</v>
      </c>
      <c r="B7" s="495"/>
      <c r="C7" s="495"/>
      <c r="D7" s="495"/>
      <c r="E7" s="495"/>
    </row>
    <row r="8" spans="1:5" ht="16.5" x14ac:dyDescent="0.3">
      <c r="A8" s="276" t="s">
        <v>716</v>
      </c>
      <c r="B8" s="287"/>
      <c r="C8" s="287"/>
      <c r="D8" s="287"/>
      <c r="E8" s="287"/>
    </row>
    <row r="9" spans="1:5" ht="16.5" x14ac:dyDescent="0.3">
      <c r="A9" s="276"/>
      <c r="B9" s="287"/>
      <c r="C9" s="287"/>
      <c r="D9" s="287"/>
      <c r="E9" s="287"/>
    </row>
    <row r="10" spans="1:5" x14ac:dyDescent="0.25">
      <c r="A10" s="496" t="s">
        <v>717</v>
      </c>
      <c r="B10" s="496"/>
      <c r="C10" s="496"/>
      <c r="D10" s="496"/>
      <c r="E10" s="496"/>
    </row>
    <row r="11" spans="1:5" ht="16.5" x14ac:dyDescent="0.3">
      <c r="A11" s="288"/>
      <c r="B11" s="287"/>
      <c r="C11" s="287"/>
      <c r="D11" s="287"/>
      <c r="E11" s="287"/>
    </row>
    <row r="12" spans="1:5" ht="60" customHeight="1" x14ac:dyDescent="0.25">
      <c r="A12" s="286" t="s">
        <v>718</v>
      </c>
      <c r="B12" s="286" t="s">
        <v>719</v>
      </c>
      <c r="C12" s="286" t="s">
        <v>720</v>
      </c>
      <c r="D12" s="286" t="s">
        <v>721</v>
      </c>
      <c r="E12" s="286" t="s">
        <v>722</v>
      </c>
    </row>
    <row r="13" spans="1:5" x14ac:dyDescent="0.25">
      <c r="A13" s="277"/>
      <c r="B13" s="277"/>
      <c r="C13" s="277"/>
      <c r="D13" s="278"/>
      <c r="E13" s="277"/>
    </row>
    <row r="14" spans="1:5" ht="16.5" x14ac:dyDescent="0.25">
      <c r="A14" s="277"/>
      <c r="B14" s="279"/>
      <c r="C14" s="278"/>
      <c r="D14" s="289"/>
      <c r="E14" s="277"/>
    </row>
    <row r="15" spans="1:5" ht="16.5" x14ac:dyDescent="0.25">
      <c r="A15" s="277"/>
      <c r="B15" s="279"/>
      <c r="C15" s="289"/>
      <c r="D15" s="289"/>
      <c r="E15" s="277"/>
    </row>
    <row r="16" spans="1:5" x14ac:dyDescent="0.25">
      <c r="A16" s="280"/>
      <c r="B16" s="280"/>
      <c r="C16" s="280"/>
      <c r="D16" s="280"/>
      <c r="E16" s="280"/>
    </row>
    <row r="17" spans="1:5" x14ac:dyDescent="0.25">
      <c r="A17" s="280"/>
      <c r="B17" s="280"/>
      <c r="C17" s="280"/>
      <c r="D17" s="280"/>
      <c r="E17" s="280"/>
    </row>
    <row r="18" spans="1:5" x14ac:dyDescent="0.25">
      <c r="A18" s="280"/>
      <c r="B18" s="280"/>
      <c r="C18" s="280"/>
      <c r="D18" s="280"/>
      <c r="E18" s="280"/>
    </row>
    <row r="19" spans="1:5" x14ac:dyDescent="0.25">
      <c r="A19" s="280"/>
      <c r="B19" s="280"/>
      <c r="C19" s="280"/>
      <c r="D19" s="280"/>
      <c r="E19" s="280"/>
    </row>
    <row r="20" spans="1:5" x14ac:dyDescent="0.25">
      <c r="A20" s="280"/>
      <c r="B20" s="280"/>
      <c r="C20" s="280"/>
      <c r="D20" s="280"/>
      <c r="E20" s="280"/>
    </row>
    <row r="21" spans="1:5" x14ac:dyDescent="0.25">
      <c r="A21" s="281"/>
      <c r="B21" s="281"/>
      <c r="C21" s="281"/>
      <c r="D21" s="281"/>
      <c r="E21" s="281"/>
    </row>
    <row r="22" spans="1:5" x14ac:dyDescent="0.25">
      <c r="A22" s="281"/>
      <c r="B22" s="281"/>
      <c r="C22" s="281"/>
      <c r="D22" s="281"/>
      <c r="E22" s="281"/>
    </row>
    <row r="23" spans="1:5" x14ac:dyDescent="0.25">
      <c r="A23" s="497" t="s">
        <v>723</v>
      </c>
      <c r="B23" s="497"/>
      <c r="C23" s="281"/>
      <c r="D23" s="281"/>
      <c r="E23" s="281"/>
    </row>
    <row r="24" spans="1:5" x14ac:dyDescent="0.25">
      <c r="A24" s="281"/>
      <c r="B24" s="281"/>
      <c r="C24" s="281"/>
      <c r="D24" s="281"/>
      <c r="E24" s="281"/>
    </row>
    <row r="25" spans="1:5" x14ac:dyDescent="0.25">
      <c r="A25" s="282"/>
      <c r="B25" s="281"/>
      <c r="C25" s="281"/>
      <c r="D25" s="281"/>
      <c r="E25" s="281"/>
    </row>
    <row r="26" spans="1:5" x14ac:dyDescent="0.25">
      <c r="A26" s="281"/>
      <c r="B26" s="284" t="s">
        <v>724</v>
      </c>
      <c r="C26" s="491" t="s">
        <v>705</v>
      </c>
      <c r="D26" s="491"/>
      <c r="E26" s="283"/>
    </row>
    <row r="27" spans="1:5" x14ac:dyDescent="0.25">
      <c r="A27" s="281"/>
      <c r="B27" s="285"/>
      <c r="C27" s="492" t="s">
        <v>725</v>
      </c>
      <c r="D27" s="492"/>
      <c r="E27" s="281"/>
    </row>
    <row r="28" spans="1:5" x14ac:dyDescent="0.25">
      <c r="A28" s="281"/>
      <c r="B28" s="281"/>
      <c r="C28" s="281"/>
      <c r="D28" s="281"/>
      <c r="E28" s="281"/>
    </row>
    <row r="29" spans="1:5" x14ac:dyDescent="0.25">
      <c r="A29" s="281"/>
      <c r="B29" s="281"/>
      <c r="C29" s="281"/>
      <c r="D29" s="281"/>
      <c r="E29" s="281"/>
    </row>
  </sheetData>
  <mergeCells count="8">
    <mergeCell ref="C26:D26"/>
    <mergeCell ref="C27:D27"/>
    <mergeCell ref="A1:E1"/>
    <mergeCell ref="A2:E2"/>
    <mergeCell ref="A4:E4"/>
    <mergeCell ref="A7:E7"/>
    <mergeCell ref="A10:E10"/>
    <mergeCell ref="A23:B23"/>
  </mergeCells>
  <pageMargins left="0.7" right="0.7" top="0.75" bottom="0.75" header="0.3" footer="0.3"/>
  <pageSetup paperSize="9" orientation="landscape" horizontalDpi="0" verticalDpi="0" r:id="rId1"/>
  <headerFooter>
    <oddHeader>&amp;L&amp;"Arial Narrow,Tučné"&amp;10Príloha č. 9
Zoznam dodaných tovarov</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85027-6CFF-4CEA-8339-33ABBE362394}">
  <sheetPr>
    <tabColor theme="5" tint="-0.249977111117893"/>
  </sheetPr>
  <dimension ref="A1:E29"/>
  <sheetViews>
    <sheetView zoomScaleNormal="100" workbookViewId="0">
      <selection activeCell="E23" sqref="E23"/>
    </sheetView>
  </sheetViews>
  <sheetFormatPr defaultRowHeight="15" x14ac:dyDescent="0.25"/>
  <cols>
    <col min="1" max="1" width="28.28515625" customWidth="1"/>
    <col min="2" max="2" width="23.85546875" customWidth="1"/>
    <col min="3" max="3" width="18" customWidth="1"/>
    <col min="4" max="4" width="22" customWidth="1"/>
    <col min="5" max="5" width="31.140625" customWidth="1"/>
  </cols>
  <sheetData>
    <row r="1" spans="1:5" ht="18.75" customHeight="1" x14ac:dyDescent="0.25">
      <c r="A1" s="493" t="s">
        <v>726</v>
      </c>
      <c r="B1" s="493"/>
      <c r="C1" s="493"/>
      <c r="D1" s="493"/>
      <c r="E1" s="493"/>
    </row>
    <row r="2" spans="1:5" ht="16.5" customHeight="1" x14ac:dyDescent="0.25">
      <c r="A2" s="493" t="s">
        <v>740</v>
      </c>
      <c r="B2" s="493"/>
      <c r="C2" s="493"/>
      <c r="D2" s="493"/>
      <c r="E2" s="493"/>
    </row>
    <row r="3" spans="1:5" ht="16.5" x14ac:dyDescent="0.3">
      <c r="A3" s="274"/>
      <c r="B3" s="274"/>
      <c r="C3" s="274"/>
      <c r="D3" s="274"/>
      <c r="E3" s="287"/>
    </row>
    <row r="4" spans="1:5" ht="16.5" x14ac:dyDescent="0.25">
      <c r="A4" s="494" t="s">
        <v>714</v>
      </c>
      <c r="B4" s="494"/>
      <c r="C4" s="494"/>
      <c r="D4" s="494"/>
      <c r="E4" s="494"/>
    </row>
    <row r="5" spans="1:5" ht="16.5" x14ac:dyDescent="0.3">
      <c r="A5" s="275"/>
      <c r="B5" s="287"/>
      <c r="C5" s="287"/>
      <c r="D5" s="287"/>
      <c r="E5" s="287"/>
    </row>
    <row r="6" spans="1:5" ht="16.5" x14ac:dyDescent="0.3">
      <c r="A6" s="287"/>
      <c r="B6" s="287"/>
      <c r="C6" s="287"/>
      <c r="D6" s="287"/>
      <c r="E6" s="287"/>
    </row>
    <row r="7" spans="1:5" x14ac:dyDescent="0.25">
      <c r="A7" s="495" t="s">
        <v>715</v>
      </c>
      <c r="B7" s="495"/>
      <c r="C7" s="495"/>
      <c r="D7" s="495"/>
      <c r="E7" s="495"/>
    </row>
    <row r="8" spans="1:5" ht="16.5" x14ac:dyDescent="0.3">
      <c r="A8" s="276" t="s">
        <v>716</v>
      </c>
      <c r="B8" s="287"/>
      <c r="C8" s="287"/>
      <c r="D8" s="287"/>
      <c r="E8" s="287"/>
    </row>
    <row r="9" spans="1:5" ht="16.5" x14ac:dyDescent="0.3">
      <c r="A9" s="276"/>
      <c r="B9" s="287"/>
      <c r="C9" s="287"/>
      <c r="D9" s="287"/>
      <c r="E9" s="287"/>
    </row>
    <row r="10" spans="1:5" x14ac:dyDescent="0.25">
      <c r="A10" s="496" t="s">
        <v>717</v>
      </c>
      <c r="B10" s="496"/>
      <c r="C10" s="496"/>
      <c r="D10" s="496"/>
      <c r="E10" s="496"/>
    </row>
    <row r="11" spans="1:5" ht="16.5" x14ac:dyDescent="0.3">
      <c r="A11" s="288"/>
      <c r="B11" s="287"/>
      <c r="C11" s="287"/>
      <c r="D11" s="287"/>
      <c r="E11" s="287"/>
    </row>
    <row r="12" spans="1:5" ht="60" customHeight="1" x14ac:dyDescent="0.25">
      <c r="A12" s="286" t="s">
        <v>718</v>
      </c>
      <c r="B12" s="286" t="s">
        <v>719</v>
      </c>
      <c r="C12" s="286" t="s">
        <v>720</v>
      </c>
      <c r="D12" s="286" t="s">
        <v>721</v>
      </c>
      <c r="E12" s="286" t="s">
        <v>722</v>
      </c>
    </row>
    <row r="13" spans="1:5" x14ac:dyDescent="0.25">
      <c r="A13" s="277"/>
      <c r="B13" s="277"/>
      <c r="C13" s="277"/>
      <c r="D13" s="278"/>
      <c r="E13" s="277"/>
    </row>
    <row r="14" spans="1:5" ht="16.5" x14ac:dyDescent="0.25">
      <c r="A14" s="277"/>
      <c r="B14" s="279"/>
      <c r="C14" s="278"/>
      <c r="D14" s="289"/>
      <c r="E14" s="277"/>
    </row>
    <row r="15" spans="1:5" ht="16.5" x14ac:dyDescent="0.25">
      <c r="A15" s="277"/>
      <c r="B15" s="279"/>
      <c r="C15" s="289"/>
      <c r="D15" s="289"/>
      <c r="E15" s="277"/>
    </row>
    <row r="16" spans="1:5" x14ac:dyDescent="0.25">
      <c r="A16" s="280"/>
      <c r="B16" s="280"/>
      <c r="C16" s="280"/>
      <c r="D16" s="280"/>
      <c r="E16" s="280"/>
    </row>
    <row r="17" spans="1:5" x14ac:dyDescent="0.25">
      <c r="A17" s="280"/>
      <c r="B17" s="280"/>
      <c r="C17" s="280"/>
      <c r="D17" s="280"/>
      <c r="E17" s="280"/>
    </row>
    <row r="18" spans="1:5" x14ac:dyDescent="0.25">
      <c r="A18" s="280"/>
      <c r="B18" s="280"/>
      <c r="C18" s="280"/>
      <c r="D18" s="280"/>
      <c r="E18" s="280"/>
    </row>
    <row r="19" spans="1:5" x14ac:dyDescent="0.25">
      <c r="A19" s="280"/>
      <c r="B19" s="280"/>
      <c r="C19" s="280"/>
      <c r="D19" s="280"/>
      <c r="E19" s="280"/>
    </row>
    <row r="20" spans="1:5" x14ac:dyDescent="0.25">
      <c r="A20" s="280"/>
      <c r="B20" s="280"/>
      <c r="C20" s="280"/>
      <c r="D20" s="280"/>
      <c r="E20" s="280"/>
    </row>
    <row r="21" spans="1:5" x14ac:dyDescent="0.25">
      <c r="A21" s="281"/>
      <c r="B21" s="281"/>
      <c r="C21" s="281"/>
      <c r="D21" s="281"/>
      <c r="E21" s="281"/>
    </row>
    <row r="22" spans="1:5" x14ac:dyDescent="0.25">
      <c r="A22" s="281"/>
      <c r="B22" s="281"/>
      <c r="C22" s="281"/>
      <c r="D22" s="281"/>
      <c r="E22" s="281"/>
    </row>
    <row r="23" spans="1:5" x14ac:dyDescent="0.25">
      <c r="A23" s="497" t="s">
        <v>723</v>
      </c>
      <c r="B23" s="497"/>
      <c r="C23" s="281"/>
      <c r="D23" s="281"/>
      <c r="E23" s="281"/>
    </row>
    <row r="24" spans="1:5" x14ac:dyDescent="0.25">
      <c r="A24" s="281"/>
      <c r="B24" s="281"/>
      <c r="C24" s="281"/>
      <c r="D24" s="281"/>
      <c r="E24" s="281"/>
    </row>
    <row r="25" spans="1:5" x14ac:dyDescent="0.25">
      <c r="A25" s="282"/>
      <c r="B25" s="281"/>
      <c r="C25" s="281"/>
      <c r="D25" s="281"/>
      <c r="E25" s="281"/>
    </row>
    <row r="26" spans="1:5" x14ac:dyDescent="0.25">
      <c r="A26" s="281"/>
      <c r="B26" s="284" t="s">
        <v>724</v>
      </c>
      <c r="C26" s="491" t="s">
        <v>705</v>
      </c>
      <c r="D26" s="491"/>
      <c r="E26" s="283"/>
    </row>
    <row r="27" spans="1:5" x14ac:dyDescent="0.25">
      <c r="A27" s="281"/>
      <c r="B27" s="285"/>
      <c r="C27" s="492" t="s">
        <v>725</v>
      </c>
      <c r="D27" s="492"/>
      <c r="E27" s="281"/>
    </row>
    <row r="28" spans="1:5" x14ac:dyDescent="0.25">
      <c r="A28" s="281"/>
      <c r="B28" s="281"/>
      <c r="C28" s="281"/>
      <c r="D28" s="281"/>
      <c r="E28" s="281"/>
    </row>
    <row r="29" spans="1:5" x14ac:dyDescent="0.25">
      <c r="A29" s="281"/>
      <c r="B29" s="281"/>
      <c r="C29" s="281"/>
      <c r="D29" s="281"/>
      <c r="E29" s="281"/>
    </row>
  </sheetData>
  <mergeCells count="8">
    <mergeCell ref="C26:D26"/>
    <mergeCell ref="C27:D27"/>
    <mergeCell ref="A1:E1"/>
    <mergeCell ref="A2:E2"/>
    <mergeCell ref="A4:E4"/>
    <mergeCell ref="A7:E7"/>
    <mergeCell ref="A10:E10"/>
    <mergeCell ref="A23:B23"/>
  </mergeCells>
  <pageMargins left="0.7" right="0.7" top="0.75" bottom="0.75" header="0.3" footer="0.3"/>
  <pageSetup paperSize="9" orientation="landscape" horizontalDpi="0" verticalDpi="0" r:id="rId1"/>
  <headerFooter>
    <oddHeader>&amp;L&amp;"Arial Narrow,Tučné"&amp;10Príloha č. 9 SP
Zoznam dodaných tovarov</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0BF8A-7D21-469D-97B1-7D1C22DFD150}">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5DB0D-DE0B-43F8-A9F8-4EA90B1057B4}">
  <sheetPr>
    <tabColor theme="8" tint="0.39997558519241921"/>
    <pageSetUpPr fitToPage="1"/>
  </sheetPr>
  <dimension ref="A1:J22"/>
  <sheetViews>
    <sheetView showGridLines="0" zoomScaleNormal="100" workbookViewId="0">
      <selection activeCell="D15" sqref="D15"/>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20.100000000000001" customHeight="1" x14ac:dyDescent="0.2">
      <c r="A1" s="332" t="s">
        <v>5</v>
      </c>
      <c r="B1" s="332"/>
      <c r="C1" s="42"/>
      <c r="D1" s="42"/>
    </row>
    <row r="2" spans="1:10" s="7" customFormat="1" ht="27" customHeight="1" x14ac:dyDescent="0.25">
      <c r="A2" s="304" t="str">
        <f>'Príloha č.1'!A2:D2</f>
        <v>Operačné stoly</v>
      </c>
      <c r="B2" s="304"/>
      <c r="C2" s="304"/>
      <c r="D2" s="304"/>
    </row>
    <row r="3" spans="1:10" s="7" customFormat="1" ht="9" customHeight="1" x14ac:dyDescent="0.25">
      <c r="A3" s="78"/>
      <c r="B3" s="78"/>
      <c r="C3" s="78"/>
      <c r="D3" s="78"/>
    </row>
    <row r="4" spans="1:10" ht="30" customHeight="1" x14ac:dyDescent="0.3">
      <c r="A4" s="334" t="s">
        <v>53</v>
      </c>
      <c r="B4" s="334"/>
      <c r="C4" s="334"/>
      <c r="D4" s="334"/>
      <c r="E4" s="8"/>
      <c r="F4" s="8"/>
      <c r="G4" s="8"/>
      <c r="H4" s="8"/>
      <c r="I4" s="8"/>
      <c r="J4" s="8"/>
    </row>
    <row r="5" spans="1:10" ht="19.5" customHeight="1" x14ac:dyDescent="0.2"/>
    <row r="6" spans="1:10" s="7" customFormat="1" ht="17.100000000000001" customHeight="1" x14ac:dyDescent="0.25">
      <c r="A6" s="327" t="s">
        <v>7</v>
      </c>
      <c r="B6" s="327"/>
      <c r="C6" s="328" t="str">
        <f>IF('Príloha č.1'!$C$6="","",'Príloha č.1'!$C$6)</f>
        <v/>
      </c>
      <c r="D6" s="329"/>
      <c r="E6" s="9"/>
    </row>
    <row r="7" spans="1:10" s="7" customFormat="1" ht="17.100000000000001" customHeight="1" x14ac:dyDescent="0.25">
      <c r="A7" s="327" t="s">
        <v>59</v>
      </c>
      <c r="B7" s="327"/>
      <c r="C7" s="330" t="str">
        <f>IF('Príloha č.1'!$C$7="","",'Príloha č.1'!$C$7)</f>
        <v/>
      </c>
      <c r="D7" s="331"/>
    </row>
    <row r="8" spans="1:10" ht="17.100000000000001" customHeight="1" x14ac:dyDescent="0.2">
      <c r="A8" s="332" t="s">
        <v>9</v>
      </c>
      <c r="B8" s="332"/>
      <c r="C8" s="330" t="str">
        <f>IF('Príloha č.1'!$C$8="","",'Príloha č.1'!$C$8)</f>
        <v/>
      </c>
      <c r="D8" s="331"/>
    </row>
    <row r="9" spans="1:10" ht="17.100000000000001" customHeight="1" x14ac:dyDescent="0.2">
      <c r="A9" s="332" t="s">
        <v>10</v>
      </c>
      <c r="B9" s="332"/>
      <c r="C9" s="330" t="str">
        <f>IF('Príloha č.1'!$C$9="","",'Príloha č.1'!$C$9)</f>
        <v/>
      </c>
      <c r="D9" s="331"/>
    </row>
    <row r="10" spans="1:10" ht="37.9" customHeight="1" x14ac:dyDescent="0.25">
      <c r="A10" s="30"/>
      <c r="B10" s="30"/>
      <c r="C10" s="80"/>
      <c r="D10" s="30"/>
    </row>
    <row r="11" spans="1:10" s="10" customFormat="1" ht="20.100000000000001" customHeight="1" x14ac:dyDescent="0.25">
      <c r="A11" s="325" t="s">
        <v>54</v>
      </c>
      <c r="B11" s="335"/>
      <c r="C11" s="335"/>
      <c r="D11" s="335"/>
    </row>
    <row r="12" spans="1:10" ht="31.15" customHeight="1" x14ac:dyDescent="0.2">
      <c r="A12" s="40" t="s">
        <v>15</v>
      </c>
      <c r="B12" s="327" t="s">
        <v>82</v>
      </c>
      <c r="C12" s="336"/>
      <c r="D12" s="336"/>
    </row>
    <row r="13" spans="1:10" ht="31.15" customHeight="1" x14ac:dyDescent="0.2">
      <c r="A13" s="40"/>
      <c r="B13" s="79"/>
      <c r="C13" s="79"/>
      <c r="D13" s="79"/>
    </row>
    <row r="14" spans="1:10" ht="28.9" customHeight="1" x14ac:dyDescent="0.2">
      <c r="A14" s="325" t="s">
        <v>55</v>
      </c>
      <c r="B14" s="325"/>
      <c r="C14" s="325"/>
      <c r="D14" s="325"/>
    </row>
    <row r="15" spans="1:10" ht="20.100000000000001" customHeight="1" x14ac:dyDescent="0.25">
      <c r="A15" s="30"/>
      <c r="B15" s="30"/>
      <c r="C15" s="30"/>
      <c r="D15" s="30"/>
    </row>
    <row r="16" spans="1:10" s="10" customFormat="1" ht="13.5" x14ac:dyDescent="0.25">
      <c r="A16" s="325" t="s">
        <v>131</v>
      </c>
      <c r="B16" s="325"/>
      <c r="C16" s="325"/>
      <c r="D16" s="41"/>
    </row>
    <row r="17" spans="1:4" s="10" customFormat="1" ht="13.5" x14ac:dyDescent="0.25">
      <c r="A17" s="41"/>
      <c r="B17" s="30"/>
      <c r="C17" s="41"/>
      <c r="D17" s="41"/>
    </row>
    <row r="18" spans="1:4" ht="22.5" customHeight="1" x14ac:dyDescent="0.25">
      <c r="A18" s="30"/>
      <c r="B18" s="30"/>
      <c r="C18" s="30"/>
      <c r="D18" s="82"/>
    </row>
    <row r="19" spans="1:4" ht="15" customHeight="1" x14ac:dyDescent="0.25">
      <c r="A19" s="30"/>
      <c r="B19" s="30"/>
      <c r="C19" s="98" t="s">
        <v>140</v>
      </c>
      <c r="D19" s="180"/>
    </row>
    <row r="20" spans="1:4" ht="13.5" x14ac:dyDescent="0.25">
      <c r="A20" s="30"/>
      <c r="B20" s="30"/>
      <c r="C20" s="37" t="s">
        <v>142</v>
      </c>
      <c r="D20" s="37"/>
    </row>
    <row r="21" spans="1:4" ht="13.5" x14ac:dyDescent="0.25">
      <c r="A21" s="30"/>
      <c r="B21" s="30"/>
      <c r="C21" s="30"/>
      <c r="D21" s="30"/>
    </row>
    <row r="22" spans="1:4" ht="13.5" x14ac:dyDescent="0.25">
      <c r="A22" s="30"/>
      <c r="B22" s="30"/>
      <c r="C22" s="30"/>
      <c r="D22" s="30"/>
    </row>
  </sheetData>
  <mergeCells count="15">
    <mergeCell ref="A16:C16"/>
    <mergeCell ref="A7:B7"/>
    <mergeCell ref="C7:D7"/>
    <mergeCell ref="A1:B1"/>
    <mergeCell ref="A2:D2"/>
    <mergeCell ref="A4:D4"/>
    <mergeCell ref="A6:B6"/>
    <mergeCell ref="C6:D6"/>
    <mergeCell ref="A14:D14"/>
    <mergeCell ref="A8:B8"/>
    <mergeCell ref="C8:D8"/>
    <mergeCell ref="A9:B9"/>
    <mergeCell ref="C9:D9"/>
    <mergeCell ref="A11:D11"/>
    <mergeCell ref="B12:D12"/>
  </mergeCells>
  <conditionalFormatting sqref="C6:D9">
    <cfRule type="containsBlanks" dxfId="18" priority="4">
      <formula>LEN(TRIM(C6))=0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4 SP 
 Čestné vyhlásenie uchádzača o neuložení zákazu účasti vo verejnom obstarávaní</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0C38-C28B-4542-A63C-DA60074F97FC}">
  <sheetPr>
    <tabColor theme="8" tint="0.39997558519241921"/>
    <pageSetUpPr fitToPage="1"/>
  </sheetPr>
  <dimension ref="A1:J29"/>
  <sheetViews>
    <sheetView showGridLines="0" zoomScaleNormal="100" workbookViewId="0">
      <selection activeCell="O21" sqref="O21"/>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332" t="s">
        <v>5</v>
      </c>
      <c r="B1" s="332"/>
      <c r="C1" s="42"/>
      <c r="D1" s="42"/>
    </row>
    <row r="2" spans="1:10" s="7" customFormat="1" ht="27" customHeight="1" x14ac:dyDescent="0.25">
      <c r="A2" s="304" t="str">
        <f>'Príloha č.1'!A2:D2</f>
        <v>Operačné stoly</v>
      </c>
      <c r="B2" s="304"/>
      <c r="C2" s="304"/>
      <c r="D2" s="304"/>
    </row>
    <row r="3" spans="1:10" s="7" customFormat="1" ht="9" customHeight="1" x14ac:dyDescent="0.25">
      <c r="A3" s="296"/>
      <c r="B3" s="296"/>
      <c r="C3" s="296"/>
      <c r="D3" s="296"/>
    </row>
    <row r="4" spans="1:10" ht="30" customHeight="1" x14ac:dyDescent="0.3">
      <c r="A4" s="334" t="s">
        <v>759</v>
      </c>
      <c r="B4" s="334"/>
      <c r="C4" s="334"/>
      <c r="D4" s="334"/>
      <c r="E4" s="8"/>
      <c r="F4" s="8"/>
      <c r="G4" s="8"/>
      <c r="H4" s="8"/>
      <c r="I4" s="8"/>
      <c r="J4" s="8"/>
    </row>
    <row r="5" spans="1:10" ht="19.5" customHeight="1" x14ac:dyDescent="0.2"/>
    <row r="6" spans="1:10" s="7" customFormat="1" ht="17.100000000000001" customHeight="1" x14ac:dyDescent="0.25">
      <c r="A6" s="327" t="s">
        <v>7</v>
      </c>
      <c r="B6" s="327"/>
      <c r="C6" s="328" t="str">
        <f>IF('Príloha č.1'!$C$6="","",'Príloha č.1'!$C$6)</f>
        <v/>
      </c>
      <c r="D6" s="328"/>
      <c r="E6" s="9"/>
    </row>
    <row r="7" spans="1:10" s="7" customFormat="1" ht="17.100000000000001" customHeight="1" x14ac:dyDescent="0.25">
      <c r="A7" s="339" t="s">
        <v>761</v>
      </c>
      <c r="B7" s="340"/>
      <c r="C7" s="330"/>
      <c r="D7" s="330"/>
      <c r="E7" s="9"/>
    </row>
    <row r="8" spans="1:10" s="7" customFormat="1" ht="17.100000000000001" customHeight="1" x14ac:dyDescent="0.25">
      <c r="A8" s="327" t="s">
        <v>59</v>
      </c>
      <c r="B8" s="327"/>
      <c r="C8" s="330" t="str">
        <f>IF('Príloha č.1'!$C$7="","",'Príloha č.1'!$C$7)</f>
        <v/>
      </c>
      <c r="D8" s="330"/>
    </row>
    <row r="9" spans="1:10" ht="17.100000000000001" customHeight="1" x14ac:dyDescent="0.2">
      <c r="A9" s="332" t="s">
        <v>9</v>
      </c>
      <c r="B9" s="332"/>
      <c r="C9" s="330" t="str">
        <f>IF('Príloha č.1'!$C$8="","",'Príloha č.1'!$C$8)</f>
        <v/>
      </c>
      <c r="D9" s="330"/>
    </row>
    <row r="10" spans="1:10" ht="17.100000000000001" customHeight="1" x14ac:dyDescent="0.2">
      <c r="A10" s="332" t="s">
        <v>10</v>
      </c>
      <c r="B10" s="332"/>
      <c r="C10" s="330" t="str">
        <f>IF('Príloha č.1'!$C$9="","",'Príloha č.1'!$C$9)</f>
        <v/>
      </c>
      <c r="D10" s="330"/>
    </row>
    <row r="11" spans="1:10" ht="22.5" customHeight="1" x14ac:dyDescent="0.25">
      <c r="A11" s="30"/>
      <c r="B11" s="30"/>
      <c r="C11" s="80"/>
      <c r="D11" s="30"/>
    </row>
    <row r="12" spans="1:10" s="10" customFormat="1" ht="45.75" customHeight="1" x14ac:dyDescent="0.25">
      <c r="A12" s="298" t="s">
        <v>52</v>
      </c>
      <c r="B12" s="325" t="s">
        <v>760</v>
      </c>
      <c r="C12" s="325"/>
      <c r="D12" s="325"/>
    </row>
    <row r="13" spans="1:10" ht="122.25" customHeight="1" x14ac:dyDescent="0.2">
      <c r="A13" s="299" t="s">
        <v>52</v>
      </c>
      <c r="B13" s="327" t="s">
        <v>749</v>
      </c>
      <c r="C13" s="336"/>
      <c r="D13" s="336"/>
    </row>
    <row r="14" spans="1:10" ht="57" customHeight="1" x14ac:dyDescent="0.2">
      <c r="A14" s="299" t="s">
        <v>52</v>
      </c>
      <c r="B14" s="327" t="s">
        <v>751</v>
      </c>
      <c r="C14" s="327"/>
      <c r="D14" s="327"/>
    </row>
    <row r="15" spans="1:10" ht="36.75" customHeight="1" x14ac:dyDescent="0.2">
      <c r="A15" s="325" t="s">
        <v>750</v>
      </c>
      <c r="B15" s="325"/>
      <c r="C15" s="325"/>
      <c r="D15" s="325"/>
    </row>
    <row r="16" spans="1:10" ht="25.5" customHeight="1" x14ac:dyDescent="0.2">
      <c r="A16" s="297"/>
      <c r="B16" s="310" t="s">
        <v>754</v>
      </c>
      <c r="C16" s="310"/>
      <c r="D16" s="310"/>
    </row>
    <row r="17" spans="1:4" ht="20.100000000000001" customHeight="1" x14ac:dyDescent="0.2">
      <c r="A17" s="297"/>
      <c r="B17" s="341" t="s">
        <v>752</v>
      </c>
      <c r="C17" s="341"/>
      <c r="D17" s="341"/>
    </row>
    <row r="18" spans="1:4" ht="20.100000000000001" customHeight="1" x14ac:dyDescent="0.25">
      <c r="A18" s="30"/>
      <c r="B18" s="342"/>
      <c r="C18" s="342"/>
      <c r="D18" s="342"/>
    </row>
    <row r="19" spans="1:4" ht="20.100000000000001" customHeight="1" x14ac:dyDescent="0.25">
      <c r="A19" s="30"/>
      <c r="B19" s="342"/>
      <c r="C19" s="342"/>
      <c r="D19" s="342"/>
    </row>
    <row r="20" spans="1:4" ht="20.100000000000001" customHeight="1" x14ac:dyDescent="0.25">
      <c r="A20" s="30"/>
      <c r="B20" s="342"/>
      <c r="C20" s="342"/>
      <c r="D20" s="342"/>
    </row>
    <row r="21" spans="1:4" ht="20.100000000000001" customHeight="1" x14ac:dyDescent="0.25">
      <c r="A21" s="30"/>
      <c r="B21" s="337" t="s">
        <v>753</v>
      </c>
      <c r="C21" s="337"/>
      <c r="D21" s="337"/>
    </row>
    <row r="22" spans="1:4" ht="20.100000000000001" customHeight="1" x14ac:dyDescent="0.25">
      <c r="A22" s="30"/>
      <c r="B22" s="300"/>
      <c r="C22" s="300"/>
      <c r="D22" s="300"/>
    </row>
    <row r="23" spans="1:4" s="10" customFormat="1" ht="13.5" x14ac:dyDescent="0.25">
      <c r="A23" s="325" t="s">
        <v>131</v>
      </c>
      <c r="B23" s="325"/>
      <c r="C23" s="325"/>
      <c r="D23" s="41"/>
    </row>
    <row r="24" spans="1:4" s="10" customFormat="1" ht="13.5" x14ac:dyDescent="0.25">
      <c r="A24" s="41"/>
      <c r="B24" s="30"/>
      <c r="C24" s="41"/>
      <c r="D24" s="41"/>
    </row>
    <row r="25" spans="1:4" ht="22.5" customHeight="1" x14ac:dyDescent="0.25">
      <c r="A25" s="30"/>
      <c r="B25" s="30"/>
      <c r="C25" s="30"/>
      <c r="D25" s="82"/>
    </row>
    <row r="26" spans="1:4" ht="15" customHeight="1" x14ac:dyDescent="0.25">
      <c r="A26" s="30"/>
      <c r="B26" s="338" t="s">
        <v>140</v>
      </c>
      <c r="C26" s="338"/>
      <c r="D26" s="180"/>
    </row>
    <row r="27" spans="1:4" ht="13.5" x14ac:dyDescent="0.25">
      <c r="A27" s="30"/>
      <c r="B27" s="30"/>
      <c r="C27" s="172" t="s">
        <v>755</v>
      </c>
      <c r="D27" s="37"/>
    </row>
    <row r="28" spans="1:4" ht="13.5" x14ac:dyDescent="0.25">
      <c r="A28" s="30"/>
      <c r="B28" s="30"/>
      <c r="C28" s="30"/>
      <c r="D28" s="30"/>
    </row>
    <row r="29" spans="1:4" ht="13.5" x14ac:dyDescent="0.25">
      <c r="A29" s="30"/>
      <c r="B29" s="30"/>
      <c r="C29" s="30"/>
      <c r="D29" s="30"/>
    </row>
  </sheetData>
  <mergeCells count="25">
    <mergeCell ref="C10:D10"/>
    <mergeCell ref="B13:D13"/>
    <mergeCell ref="A1:B1"/>
    <mergeCell ref="A2:D2"/>
    <mergeCell ref="A4:D4"/>
    <mergeCell ref="A6:B6"/>
    <mergeCell ref="C6:D6"/>
    <mergeCell ref="A8:B8"/>
    <mergeCell ref="C8:D8"/>
    <mergeCell ref="B21:D21"/>
    <mergeCell ref="B26:C26"/>
    <mergeCell ref="A7:B7"/>
    <mergeCell ref="C7:D7"/>
    <mergeCell ref="A15:D15"/>
    <mergeCell ref="A23:C23"/>
    <mergeCell ref="B12:D12"/>
    <mergeCell ref="B14:D14"/>
    <mergeCell ref="B16:D16"/>
    <mergeCell ref="B17:D17"/>
    <mergeCell ref="B18:D18"/>
    <mergeCell ref="B19:D19"/>
    <mergeCell ref="B20:D20"/>
    <mergeCell ref="A9:B9"/>
    <mergeCell ref="C9:D9"/>
    <mergeCell ref="A10:B10"/>
  </mergeCells>
  <conditionalFormatting sqref="C6:D6 C8:D10">
    <cfRule type="containsBlanks" dxfId="17" priority="2">
      <formula>LEN(TRIM(C6))=0</formula>
    </cfRule>
  </conditionalFormatting>
  <conditionalFormatting sqref="C7:D7">
    <cfRule type="containsBlanks" dxfId="16" priority="1">
      <formula>LEN(TRIM(C7))=0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5 SP
Čestné vyhlásenie podľa § 32 ods. 1 písm. a) ZVO</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94DE-98EF-4DE6-A7A8-C1D75D48E001}">
  <sheetPr>
    <tabColor theme="8" tint="0.39997558519241921"/>
    <pageSetUpPr fitToPage="1"/>
  </sheetPr>
  <dimension ref="A1:J27"/>
  <sheetViews>
    <sheetView showGridLines="0" showWhiteSpace="0" zoomScaleNormal="100" workbookViewId="0">
      <selection activeCell="A3" sqref="A3:D3"/>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20.100000000000001" customHeight="1" x14ac:dyDescent="0.2">
      <c r="A1" s="343" t="s">
        <v>728</v>
      </c>
      <c r="B1" s="343"/>
      <c r="C1" s="343"/>
      <c r="D1" s="343"/>
    </row>
    <row r="2" spans="1:10" s="7" customFormat="1" ht="27" customHeight="1" x14ac:dyDescent="0.25">
      <c r="A2" s="304" t="s">
        <v>689</v>
      </c>
      <c r="B2" s="304"/>
      <c r="C2" s="304"/>
      <c r="D2" s="304"/>
    </row>
    <row r="3" spans="1:10" s="7" customFormat="1" ht="27" customHeight="1" x14ac:dyDescent="0.25">
      <c r="A3" s="304"/>
      <c r="B3" s="304"/>
      <c r="C3" s="304"/>
      <c r="D3" s="304"/>
    </row>
    <row r="4" spans="1:10" s="7" customFormat="1" ht="9" customHeight="1" x14ac:dyDescent="0.25">
      <c r="A4" s="100"/>
      <c r="B4" s="100"/>
      <c r="C4" s="100"/>
      <c r="D4" s="100"/>
    </row>
    <row r="5" spans="1:10" ht="57.75" customHeight="1" x14ac:dyDescent="0.2">
      <c r="A5" s="344" t="s">
        <v>90</v>
      </c>
      <c r="B5" s="344"/>
      <c r="C5" s="344"/>
      <c r="D5" s="344"/>
      <c r="E5" s="8"/>
      <c r="F5" s="8"/>
      <c r="G5" s="8"/>
      <c r="H5" s="8"/>
      <c r="I5" s="8"/>
      <c r="J5" s="8"/>
    </row>
    <row r="6" spans="1:10" ht="18.600000000000001" customHeight="1" x14ac:dyDescent="0.2"/>
    <row r="7" spans="1:10" s="7" customFormat="1" ht="17.100000000000001" customHeight="1" x14ac:dyDescent="0.25">
      <c r="A7" s="327" t="s">
        <v>7</v>
      </c>
      <c r="B7" s="327"/>
      <c r="C7" s="328" t="str">
        <f>IF('Príloha č.1'!$C$6="","",'Príloha č.1'!$C$6)</f>
        <v/>
      </c>
      <c r="D7" s="329"/>
      <c r="E7" s="9"/>
    </row>
    <row r="8" spans="1:10" s="7" customFormat="1" ht="17.100000000000001" customHeight="1" x14ac:dyDescent="0.25">
      <c r="A8" s="327" t="s">
        <v>59</v>
      </c>
      <c r="B8" s="327"/>
      <c r="C8" s="330" t="str">
        <f>IF('Príloha č.1'!$C$7="","",'Príloha č.1'!$C$7)</f>
        <v/>
      </c>
      <c r="D8" s="331"/>
    </row>
    <row r="9" spans="1:10" ht="17.100000000000001" customHeight="1" x14ac:dyDescent="0.2">
      <c r="A9" s="332" t="s">
        <v>9</v>
      </c>
      <c r="B9" s="332"/>
      <c r="C9" s="330" t="str">
        <f>IF('Príloha č.1'!$C$8="","",'Príloha č.1'!$C$8)</f>
        <v/>
      </c>
      <c r="D9" s="331"/>
    </row>
    <row r="10" spans="1:10" ht="17.100000000000001" customHeight="1" x14ac:dyDescent="0.2">
      <c r="A10" s="332" t="s">
        <v>10</v>
      </c>
      <c r="B10" s="332"/>
      <c r="C10" s="330" t="str">
        <f>IF('Príloha č.1'!$C$9="","",'Príloha č.1'!$C$9)</f>
        <v/>
      </c>
      <c r="D10" s="331"/>
    </row>
    <row r="11" spans="1:10" ht="37.9" customHeight="1" x14ac:dyDescent="0.25">
      <c r="A11" s="30"/>
      <c r="B11" s="30"/>
      <c r="C11" s="80"/>
      <c r="D11" s="30"/>
    </row>
    <row r="12" spans="1:10" s="10" customFormat="1" ht="20.100000000000001" customHeight="1" x14ac:dyDescent="0.25">
      <c r="A12" s="325" t="s">
        <v>83</v>
      </c>
      <c r="B12" s="335"/>
      <c r="C12" s="335"/>
      <c r="D12" s="335"/>
    </row>
    <row r="13" spans="1:10" ht="45.6" customHeight="1" x14ac:dyDescent="0.2">
      <c r="A13" s="117"/>
      <c r="B13" s="327" t="s">
        <v>84</v>
      </c>
      <c r="C13" s="336"/>
      <c r="D13" s="336"/>
    </row>
    <row r="14" spans="1:10" ht="21" customHeight="1" x14ac:dyDescent="0.2">
      <c r="A14" s="327" t="s">
        <v>85</v>
      </c>
      <c r="B14" s="327"/>
      <c r="C14" s="327"/>
      <c r="D14" s="327"/>
    </row>
    <row r="15" spans="1:10" ht="31.15" customHeight="1" x14ac:dyDescent="0.2">
      <c r="A15" s="101"/>
      <c r="B15" s="327" t="s">
        <v>86</v>
      </c>
      <c r="C15" s="327"/>
      <c r="D15" s="327"/>
    </row>
    <row r="16" spans="1:10" ht="45.6" customHeight="1" x14ac:dyDescent="0.2">
      <c r="A16" s="101"/>
      <c r="B16" s="327" t="s">
        <v>87</v>
      </c>
      <c r="C16" s="327"/>
      <c r="D16" s="327"/>
    </row>
    <row r="17" spans="1:4" ht="33" customHeight="1" x14ac:dyDescent="0.2">
      <c r="A17" s="101"/>
      <c r="B17" s="327" t="s">
        <v>88</v>
      </c>
      <c r="C17" s="327"/>
      <c r="D17" s="327"/>
    </row>
    <row r="18" spans="1:4" ht="33.6" customHeight="1" x14ac:dyDescent="0.2">
      <c r="A18" s="101"/>
      <c r="B18" s="327" t="s">
        <v>89</v>
      </c>
      <c r="C18" s="327"/>
      <c r="D18" s="327"/>
    </row>
    <row r="19" spans="1:4" ht="28.9" customHeight="1" x14ac:dyDescent="0.2">
      <c r="A19" s="325" t="s">
        <v>55</v>
      </c>
      <c r="B19" s="325"/>
      <c r="C19" s="325"/>
      <c r="D19" s="325"/>
    </row>
    <row r="20" spans="1:4" ht="20.100000000000001" customHeight="1" x14ac:dyDescent="0.25">
      <c r="A20" s="30"/>
      <c r="B20" s="30"/>
      <c r="C20" s="30"/>
      <c r="D20" s="30"/>
    </row>
    <row r="21" spans="1:4" s="10" customFormat="1" ht="13.5" x14ac:dyDescent="0.25">
      <c r="A21" s="325" t="s">
        <v>132</v>
      </c>
      <c r="B21" s="325"/>
      <c r="C21" s="325"/>
      <c r="D21" s="41"/>
    </row>
    <row r="22" spans="1:4" s="10" customFormat="1" ht="13.5" x14ac:dyDescent="0.25">
      <c r="A22" s="41"/>
      <c r="B22" s="30"/>
      <c r="C22" s="41"/>
      <c r="D22" s="41"/>
    </row>
    <row r="23" spans="1:4" ht="13.5" customHeight="1" x14ac:dyDescent="0.25">
      <c r="A23" s="30"/>
      <c r="B23" s="30"/>
      <c r="C23" s="30"/>
      <c r="D23" s="82"/>
    </row>
    <row r="24" spans="1:4" ht="15" customHeight="1" x14ac:dyDescent="0.25">
      <c r="A24" s="30"/>
      <c r="B24" s="30"/>
      <c r="C24" s="36" t="s">
        <v>68</v>
      </c>
      <c r="D24" s="171"/>
    </row>
    <row r="25" spans="1:4" ht="13.5" x14ac:dyDescent="0.25">
      <c r="A25" s="30"/>
      <c r="B25" s="30"/>
      <c r="C25" s="38" t="s">
        <v>99</v>
      </c>
      <c r="D25" s="37"/>
    </row>
    <row r="26" spans="1:4" ht="13.5" x14ac:dyDescent="0.25">
      <c r="A26" s="30"/>
      <c r="B26" s="30"/>
      <c r="C26" s="30"/>
      <c r="D26" s="30"/>
    </row>
    <row r="27" spans="1:4" ht="13.5" x14ac:dyDescent="0.25">
      <c r="A27" s="30"/>
      <c r="B27" s="30"/>
      <c r="C27" s="30"/>
      <c r="D27" s="30"/>
    </row>
  </sheetData>
  <mergeCells count="21">
    <mergeCell ref="A1:D1"/>
    <mergeCell ref="A21:C21"/>
    <mergeCell ref="A19:D19"/>
    <mergeCell ref="A14:D14"/>
    <mergeCell ref="B15:D15"/>
    <mergeCell ref="B16:D16"/>
    <mergeCell ref="B17:D17"/>
    <mergeCell ref="B18:D18"/>
    <mergeCell ref="B13:D13"/>
    <mergeCell ref="A2:D2"/>
    <mergeCell ref="A5:D5"/>
    <mergeCell ref="A7:B7"/>
    <mergeCell ref="C7:D7"/>
    <mergeCell ref="A8:B8"/>
    <mergeCell ref="C8:D8"/>
    <mergeCell ref="A9:B9"/>
    <mergeCell ref="C9:D9"/>
    <mergeCell ref="A10:B10"/>
    <mergeCell ref="C10:D10"/>
    <mergeCell ref="A12:D12"/>
    <mergeCell ref="A3:D3"/>
  </mergeCells>
  <conditionalFormatting sqref="C7:D10">
    <cfRule type="containsBlanks" dxfId="15" priority="4">
      <formula>LEN(TRIM(C7))=0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6 SP 
Čestné vyhlásenie uchádzača k obmedzeniam vo verejnom obstarávaní v súvislosti s konfliktom na Ukrajine – sankcie voči Rusku</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4E8F2-30F9-4E80-8C5F-D7F468EA8DA4}">
  <sheetPr>
    <tabColor theme="8" tint="0.39997558519241921"/>
    <pageSetUpPr fitToPage="1"/>
  </sheetPr>
  <dimension ref="A1:J26"/>
  <sheetViews>
    <sheetView showGridLines="0" zoomScaleNormal="100" workbookViewId="0">
      <selection activeCell="E9" sqref="E9"/>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310" t="s">
        <v>728</v>
      </c>
      <c r="B1" s="310"/>
      <c r="C1" s="310"/>
      <c r="D1" s="310"/>
    </row>
    <row r="2" spans="1:10" s="7" customFormat="1" ht="27" customHeight="1" x14ac:dyDescent="0.25">
      <c r="A2" s="345" t="s">
        <v>690</v>
      </c>
      <c r="B2" s="345"/>
      <c r="C2" s="345"/>
      <c r="D2" s="345"/>
    </row>
    <row r="3" spans="1:10" s="7" customFormat="1" ht="9" customHeight="1" x14ac:dyDescent="0.25">
      <c r="A3" s="151"/>
      <c r="B3" s="151"/>
      <c r="C3" s="151"/>
      <c r="D3" s="151"/>
    </row>
    <row r="4" spans="1:10" ht="57.75" customHeight="1" x14ac:dyDescent="0.2">
      <c r="A4" s="344" t="s">
        <v>90</v>
      </c>
      <c r="B4" s="344"/>
      <c r="C4" s="344"/>
      <c r="D4" s="344"/>
      <c r="E4" s="8"/>
      <c r="F4" s="8"/>
      <c r="G4" s="8"/>
      <c r="H4" s="8"/>
      <c r="I4" s="8"/>
      <c r="J4" s="8"/>
    </row>
    <row r="5" spans="1:10" ht="18.75" customHeight="1" x14ac:dyDescent="0.2"/>
    <row r="6" spans="1:10" s="7" customFormat="1" ht="17.100000000000001" customHeight="1" x14ac:dyDescent="0.25">
      <c r="A6" s="327" t="s">
        <v>7</v>
      </c>
      <c r="B6" s="327"/>
      <c r="C6" s="328" t="str">
        <f>IF('Príloha č.1'!$C$6="","",'Príloha č.1'!$C$6)</f>
        <v/>
      </c>
      <c r="D6" s="329"/>
      <c r="E6" s="9"/>
    </row>
    <row r="7" spans="1:10" s="7" customFormat="1" ht="17.100000000000001" customHeight="1" x14ac:dyDescent="0.25">
      <c r="A7" s="327" t="s">
        <v>59</v>
      </c>
      <c r="B7" s="327"/>
      <c r="C7" s="330" t="str">
        <f>IF('Príloha č.1'!$C$7="","",'Príloha č.1'!$C$7)</f>
        <v/>
      </c>
      <c r="D7" s="331"/>
    </row>
    <row r="8" spans="1:10" ht="17.100000000000001" customHeight="1" x14ac:dyDescent="0.2">
      <c r="A8" s="332" t="s">
        <v>9</v>
      </c>
      <c r="B8" s="332"/>
      <c r="C8" s="330" t="str">
        <f>IF('Príloha č.1'!$C$8="","",'Príloha č.1'!$C$8)</f>
        <v/>
      </c>
      <c r="D8" s="331"/>
    </row>
    <row r="9" spans="1:10" ht="17.100000000000001" customHeight="1" x14ac:dyDescent="0.2">
      <c r="A9" s="332" t="s">
        <v>10</v>
      </c>
      <c r="B9" s="332"/>
      <c r="C9" s="330" t="str">
        <f>IF('Príloha č.1'!$C$9="","",'Príloha č.1'!$C$9)</f>
        <v/>
      </c>
      <c r="D9" s="331"/>
    </row>
    <row r="10" spans="1:10" ht="28.5" customHeight="1" x14ac:dyDescent="0.25">
      <c r="A10" s="30"/>
      <c r="B10" s="30"/>
      <c r="C10" s="80"/>
      <c r="D10" s="30"/>
    </row>
    <row r="11" spans="1:10" s="10" customFormat="1" ht="20.100000000000001" customHeight="1" x14ac:dyDescent="0.25">
      <c r="A11" s="325" t="s">
        <v>83</v>
      </c>
      <c r="B11" s="335"/>
      <c r="C11" s="335"/>
      <c r="D11" s="335"/>
    </row>
    <row r="12" spans="1:10" ht="45.6" customHeight="1" x14ac:dyDescent="0.2">
      <c r="A12" s="117"/>
      <c r="B12" s="327" t="s">
        <v>84</v>
      </c>
      <c r="C12" s="336"/>
      <c r="D12" s="336"/>
    </row>
    <row r="13" spans="1:10" ht="21" customHeight="1" x14ac:dyDescent="0.2">
      <c r="A13" s="327" t="s">
        <v>85</v>
      </c>
      <c r="B13" s="327"/>
      <c r="C13" s="327"/>
      <c r="D13" s="327"/>
    </row>
    <row r="14" spans="1:10" ht="31.15" customHeight="1" x14ac:dyDescent="0.2">
      <c r="A14" s="152"/>
      <c r="B14" s="327" t="s">
        <v>86</v>
      </c>
      <c r="C14" s="327"/>
      <c r="D14" s="327"/>
    </row>
    <row r="15" spans="1:10" ht="45.6" customHeight="1" x14ac:dyDescent="0.2">
      <c r="A15" s="152"/>
      <c r="B15" s="327" t="s">
        <v>87</v>
      </c>
      <c r="C15" s="327"/>
      <c r="D15" s="327"/>
    </row>
    <row r="16" spans="1:10" ht="33" customHeight="1" x14ac:dyDescent="0.2">
      <c r="A16" s="152"/>
      <c r="B16" s="327" t="s">
        <v>88</v>
      </c>
      <c r="C16" s="327"/>
      <c r="D16" s="327"/>
    </row>
    <row r="17" spans="1:4" ht="33.6" customHeight="1" x14ac:dyDescent="0.2">
      <c r="A17" s="152"/>
      <c r="B17" s="327" t="s">
        <v>89</v>
      </c>
      <c r="C17" s="327"/>
      <c r="D17" s="327"/>
    </row>
    <row r="18" spans="1:4" ht="28.9" customHeight="1" x14ac:dyDescent="0.2">
      <c r="A18" s="325" t="s">
        <v>55</v>
      </c>
      <c r="B18" s="325"/>
      <c r="C18" s="325"/>
      <c r="D18" s="325"/>
    </row>
    <row r="19" spans="1:4" ht="20.100000000000001" customHeight="1" x14ac:dyDescent="0.25">
      <c r="A19" s="30"/>
      <c r="B19" s="30"/>
      <c r="C19" s="30"/>
      <c r="D19" s="30"/>
    </row>
    <row r="20" spans="1:4" s="10" customFormat="1" ht="13.5" x14ac:dyDescent="0.25">
      <c r="A20" s="325" t="s">
        <v>132</v>
      </c>
      <c r="B20" s="325"/>
      <c r="C20" s="325"/>
      <c r="D20" s="41"/>
    </row>
    <row r="21" spans="1:4" s="10" customFormat="1" ht="13.5" x14ac:dyDescent="0.25">
      <c r="A21" s="41"/>
      <c r="B21" s="30"/>
      <c r="C21" s="41"/>
      <c r="D21" s="41"/>
    </row>
    <row r="22" spans="1:4" ht="13.5" customHeight="1" x14ac:dyDescent="0.25">
      <c r="A22" s="30"/>
      <c r="B22" s="30"/>
      <c r="C22" s="30"/>
      <c r="D22" s="82"/>
    </row>
    <row r="23" spans="1:4" ht="15" customHeight="1" x14ac:dyDescent="0.25">
      <c r="A23" s="30"/>
      <c r="B23" s="30"/>
      <c r="C23" s="36" t="s">
        <v>68</v>
      </c>
      <c r="D23" s="171"/>
    </row>
    <row r="24" spans="1:4" ht="13.5" x14ac:dyDescent="0.25">
      <c r="A24" s="30"/>
      <c r="B24" s="30"/>
      <c r="C24" s="38" t="s">
        <v>99</v>
      </c>
      <c r="D24" s="37"/>
    </row>
    <row r="25" spans="1:4" ht="13.5" x14ac:dyDescent="0.25">
      <c r="A25" s="30"/>
      <c r="B25" s="30"/>
      <c r="C25" s="30"/>
      <c r="D25" s="30"/>
    </row>
    <row r="26" spans="1:4" ht="13.5" x14ac:dyDescent="0.25">
      <c r="A26" s="30"/>
      <c r="B26" s="30"/>
      <c r="C26" s="30"/>
      <c r="D26" s="30"/>
    </row>
  </sheetData>
  <mergeCells count="20">
    <mergeCell ref="A1:D1"/>
    <mergeCell ref="A20:C20"/>
    <mergeCell ref="A13:D13"/>
    <mergeCell ref="B14:D14"/>
    <mergeCell ref="B15:D15"/>
    <mergeCell ref="B16:D16"/>
    <mergeCell ref="B17:D17"/>
    <mergeCell ref="A18:D18"/>
    <mergeCell ref="B12:D12"/>
    <mergeCell ref="A2:D2"/>
    <mergeCell ref="A4:D4"/>
    <mergeCell ref="A6:B6"/>
    <mergeCell ref="C6:D6"/>
    <mergeCell ref="A7:B7"/>
    <mergeCell ref="C7:D7"/>
    <mergeCell ref="A8:B8"/>
    <mergeCell ref="C8:D8"/>
    <mergeCell ref="A9:B9"/>
    <mergeCell ref="C9:D9"/>
    <mergeCell ref="A11:D11"/>
  </mergeCells>
  <conditionalFormatting sqref="C6:D9">
    <cfRule type="containsBlanks" dxfId="14" priority="1">
      <formula>LEN(TRIM(C6))=0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6 SP
Čestné vyhlásenie uchádzača k obmedzeniam vo verejnom obstarávaní v súvislosti s konfliktom na Ukrajine – sankcie voči Rusku</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7FAAE-991F-414E-B3AD-37E1D01EF740}">
  <sheetPr>
    <tabColor theme="8" tint="0.39997558519241921"/>
    <pageSetUpPr fitToPage="1"/>
  </sheetPr>
  <dimension ref="A1:J26"/>
  <sheetViews>
    <sheetView showGridLines="0" zoomScale="98" zoomScaleNormal="98" workbookViewId="0">
      <selection activeCell="H11" sqref="H11"/>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310" t="s">
        <v>728</v>
      </c>
      <c r="B1" s="310"/>
      <c r="C1" s="310"/>
      <c r="D1" s="310"/>
    </row>
    <row r="2" spans="1:10" s="7" customFormat="1" ht="27" customHeight="1" x14ac:dyDescent="0.25">
      <c r="A2" s="345" t="s">
        <v>807</v>
      </c>
      <c r="B2" s="345"/>
      <c r="C2" s="345"/>
      <c r="D2" s="345"/>
    </row>
    <row r="3" spans="1:10" s="7" customFormat="1" ht="9" customHeight="1" x14ac:dyDescent="0.25">
      <c r="A3" s="151"/>
      <c r="B3" s="151"/>
      <c r="C3" s="151"/>
      <c r="D3" s="151"/>
    </row>
    <row r="4" spans="1:10" ht="57.75" customHeight="1" x14ac:dyDescent="0.2">
      <c r="A4" s="344" t="s">
        <v>90</v>
      </c>
      <c r="B4" s="344"/>
      <c r="C4" s="344"/>
      <c r="D4" s="344"/>
      <c r="E4" s="8"/>
      <c r="F4" s="8"/>
      <c r="G4" s="8"/>
      <c r="H4" s="8"/>
      <c r="I4" s="8"/>
      <c r="J4" s="8"/>
    </row>
    <row r="5" spans="1:10" ht="18.600000000000001" customHeight="1" x14ac:dyDescent="0.2"/>
    <row r="6" spans="1:10" s="7" customFormat="1" ht="15" customHeight="1" x14ac:dyDescent="0.25">
      <c r="A6" s="327" t="s">
        <v>7</v>
      </c>
      <c r="B6" s="327"/>
      <c r="C6" s="328" t="str">
        <f>IF('Príloha č.1'!$C$6="","",'Príloha č.1'!$C$6)</f>
        <v/>
      </c>
      <c r="D6" s="329"/>
      <c r="E6" s="9"/>
    </row>
    <row r="7" spans="1:10" s="7" customFormat="1" ht="15" customHeight="1" x14ac:dyDescent="0.25">
      <c r="A7" s="327" t="s">
        <v>59</v>
      </c>
      <c r="B7" s="327"/>
      <c r="C7" s="330" t="str">
        <f>IF('Príloha č.1'!$C$7="","",'Príloha č.1'!$C$7)</f>
        <v/>
      </c>
      <c r="D7" s="331"/>
    </row>
    <row r="8" spans="1:10" ht="15" customHeight="1" x14ac:dyDescent="0.2">
      <c r="A8" s="332" t="s">
        <v>9</v>
      </c>
      <c r="B8" s="332"/>
      <c r="C8" s="330" t="str">
        <f>IF('Príloha č.1'!$C$8="","",'Príloha č.1'!$C$8)</f>
        <v/>
      </c>
      <c r="D8" s="331"/>
    </row>
    <row r="9" spans="1:10" ht="15" customHeight="1" x14ac:dyDescent="0.2">
      <c r="A9" s="332" t="s">
        <v>10</v>
      </c>
      <c r="B9" s="332"/>
      <c r="C9" s="330" t="str">
        <f>IF('Príloha č.1'!$C$9="","",'Príloha č.1'!$C$9)</f>
        <v/>
      </c>
      <c r="D9" s="331"/>
    </row>
    <row r="10" spans="1:10" ht="37.9" customHeight="1" x14ac:dyDescent="0.25">
      <c r="A10" s="30"/>
      <c r="B10" s="30"/>
      <c r="C10" s="80"/>
      <c r="D10" s="30"/>
    </row>
    <row r="11" spans="1:10" s="10" customFormat="1" ht="20.100000000000001" customHeight="1" x14ac:dyDescent="0.25">
      <c r="A11" s="325" t="s">
        <v>83</v>
      </c>
      <c r="B11" s="335"/>
      <c r="C11" s="335"/>
      <c r="D11" s="335"/>
    </row>
    <row r="12" spans="1:10" ht="45.6" customHeight="1" x14ac:dyDescent="0.2">
      <c r="A12" s="117"/>
      <c r="B12" s="327" t="s">
        <v>84</v>
      </c>
      <c r="C12" s="336"/>
      <c r="D12" s="336"/>
    </row>
    <row r="13" spans="1:10" ht="16.5" customHeight="1" x14ac:dyDescent="0.2">
      <c r="A13" s="327" t="s">
        <v>85</v>
      </c>
      <c r="B13" s="327"/>
      <c r="C13" s="327"/>
      <c r="D13" s="327"/>
    </row>
    <row r="14" spans="1:10" ht="31.15" customHeight="1" x14ac:dyDescent="0.2">
      <c r="A14" s="152"/>
      <c r="B14" s="327" t="s">
        <v>86</v>
      </c>
      <c r="C14" s="327"/>
      <c r="D14" s="327"/>
    </row>
    <row r="15" spans="1:10" ht="45.6" customHeight="1" x14ac:dyDescent="0.2">
      <c r="A15" s="152"/>
      <c r="B15" s="327" t="s">
        <v>87</v>
      </c>
      <c r="C15" s="327"/>
      <c r="D15" s="327"/>
    </row>
    <row r="16" spans="1:10" ht="33" customHeight="1" x14ac:dyDescent="0.2">
      <c r="A16" s="152"/>
      <c r="B16" s="327" t="s">
        <v>88</v>
      </c>
      <c r="C16" s="327"/>
      <c r="D16" s="327"/>
    </row>
    <row r="17" spans="1:4" ht="33.6" customHeight="1" x14ac:dyDescent="0.2">
      <c r="A17" s="152"/>
      <c r="B17" s="327" t="s">
        <v>89</v>
      </c>
      <c r="C17" s="327"/>
      <c r="D17" s="327"/>
    </row>
    <row r="18" spans="1:4" ht="28.9" customHeight="1" x14ac:dyDescent="0.2">
      <c r="A18" s="325" t="s">
        <v>55</v>
      </c>
      <c r="B18" s="325"/>
      <c r="C18" s="325"/>
      <c r="D18" s="325"/>
    </row>
    <row r="19" spans="1:4" ht="20.100000000000001" customHeight="1" x14ac:dyDescent="0.25">
      <c r="A19" s="30"/>
      <c r="B19" s="30"/>
      <c r="C19" s="30"/>
      <c r="D19" s="30"/>
    </row>
    <row r="20" spans="1:4" s="10" customFormat="1" ht="13.5" x14ac:dyDescent="0.25">
      <c r="A20" s="325" t="s">
        <v>132</v>
      </c>
      <c r="B20" s="325"/>
      <c r="C20" s="325"/>
      <c r="D20" s="41"/>
    </row>
    <row r="21" spans="1:4" s="10" customFormat="1" ht="13.5" x14ac:dyDescent="0.25">
      <c r="A21" s="41"/>
      <c r="B21" s="30"/>
      <c r="C21" s="41"/>
      <c r="D21" s="41"/>
    </row>
    <row r="22" spans="1:4" ht="13.5" customHeight="1" x14ac:dyDescent="0.25">
      <c r="A22" s="30"/>
      <c r="B22" s="30"/>
      <c r="C22" s="30"/>
      <c r="D22" s="82"/>
    </row>
    <row r="23" spans="1:4" ht="15" customHeight="1" x14ac:dyDescent="0.25">
      <c r="A23" s="30"/>
      <c r="B23" s="30"/>
      <c r="C23" s="36" t="s">
        <v>68</v>
      </c>
      <c r="D23" s="171"/>
    </row>
    <row r="24" spans="1:4" ht="13.5" x14ac:dyDescent="0.25">
      <c r="A24" s="30"/>
      <c r="B24" s="30"/>
      <c r="C24" s="38" t="s">
        <v>99</v>
      </c>
      <c r="D24" s="37"/>
    </row>
    <row r="25" spans="1:4" ht="13.5" x14ac:dyDescent="0.25">
      <c r="A25" s="30"/>
      <c r="B25" s="30"/>
      <c r="C25" s="30"/>
      <c r="D25" s="30"/>
    </row>
    <row r="26" spans="1:4" ht="13.5" x14ac:dyDescent="0.25">
      <c r="A26" s="30"/>
      <c r="B26" s="30"/>
      <c r="C26" s="30"/>
      <c r="D26" s="30"/>
    </row>
  </sheetData>
  <mergeCells count="20">
    <mergeCell ref="A1:D1"/>
    <mergeCell ref="A20:C20"/>
    <mergeCell ref="A13:D13"/>
    <mergeCell ref="B14:D14"/>
    <mergeCell ref="B15:D15"/>
    <mergeCell ref="B16:D16"/>
    <mergeCell ref="B17:D17"/>
    <mergeCell ref="A18:D18"/>
    <mergeCell ref="B12:D12"/>
    <mergeCell ref="A2:D2"/>
    <mergeCell ref="A4:D4"/>
    <mergeCell ref="A6:B6"/>
    <mergeCell ref="C6:D6"/>
    <mergeCell ref="A7:B7"/>
    <mergeCell ref="C7:D7"/>
    <mergeCell ref="A8:B8"/>
    <mergeCell ref="C8:D8"/>
    <mergeCell ref="A9:B9"/>
    <mergeCell ref="C9:D9"/>
    <mergeCell ref="A11:D11"/>
  </mergeCells>
  <conditionalFormatting sqref="C6:D9">
    <cfRule type="containsBlanks" dxfId="13" priority="1">
      <formula>LEN(TRIM(C6))=0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6 SP
Čestné vyhlásenie uchádzača k obmedzeniam vo verejnom obstarávaní v súvislosti s konfliktom na Ukrajine – sankcie voči Rusku</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8F2D8-B1DB-45B4-9300-ECBC511F2507}">
  <sheetPr>
    <tabColor theme="8" tint="0.39997558519241921"/>
    <pageSetUpPr fitToPage="1"/>
  </sheetPr>
  <dimension ref="A1:J26"/>
  <sheetViews>
    <sheetView showGridLines="0" zoomScaleNormal="100" workbookViewId="0">
      <selection activeCell="H11" sqref="H11"/>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310" t="s">
        <v>728</v>
      </c>
      <c r="B1" s="310"/>
      <c r="C1" s="310"/>
      <c r="D1" s="310"/>
    </row>
    <row r="2" spans="1:10" s="7" customFormat="1" ht="27" customHeight="1" x14ac:dyDescent="0.25">
      <c r="A2" s="345" t="s">
        <v>691</v>
      </c>
      <c r="B2" s="345"/>
      <c r="C2" s="345"/>
      <c r="D2" s="345"/>
    </row>
    <row r="3" spans="1:10" s="7" customFormat="1" ht="9" customHeight="1" x14ac:dyDescent="0.25">
      <c r="A3" s="151"/>
      <c r="B3" s="151"/>
      <c r="C3" s="151"/>
      <c r="D3" s="151"/>
    </row>
    <row r="4" spans="1:10" ht="57.75" customHeight="1" x14ac:dyDescent="0.2">
      <c r="A4" s="344" t="s">
        <v>90</v>
      </c>
      <c r="B4" s="344"/>
      <c r="C4" s="344"/>
      <c r="D4" s="344"/>
      <c r="E4" s="8"/>
      <c r="F4" s="8"/>
      <c r="G4" s="8"/>
      <c r="H4" s="8"/>
      <c r="I4" s="8"/>
      <c r="J4" s="8"/>
    </row>
    <row r="5" spans="1:10" ht="18.600000000000001" customHeight="1" x14ac:dyDescent="0.2"/>
    <row r="6" spans="1:10" s="7" customFormat="1" ht="15" customHeight="1" x14ac:dyDescent="0.25">
      <c r="A6" s="327" t="s">
        <v>7</v>
      </c>
      <c r="B6" s="327"/>
      <c r="C6" s="328" t="str">
        <f>IF('Príloha č.1'!$C$6="","",'Príloha č.1'!$C$6)</f>
        <v/>
      </c>
      <c r="D6" s="329"/>
      <c r="E6" s="9"/>
    </row>
    <row r="7" spans="1:10" s="7" customFormat="1" ht="15" customHeight="1" x14ac:dyDescent="0.25">
      <c r="A7" s="327" t="s">
        <v>59</v>
      </c>
      <c r="B7" s="327"/>
      <c r="C7" s="330" t="str">
        <f>IF('Príloha č.1'!$C$7="","",'Príloha č.1'!$C$7)</f>
        <v/>
      </c>
      <c r="D7" s="331"/>
    </row>
    <row r="8" spans="1:10" ht="15" customHeight="1" x14ac:dyDescent="0.2">
      <c r="A8" s="332" t="s">
        <v>9</v>
      </c>
      <c r="B8" s="332"/>
      <c r="C8" s="330" t="str">
        <f>IF('Príloha č.1'!$C$8="","",'Príloha č.1'!$C$8)</f>
        <v/>
      </c>
      <c r="D8" s="331"/>
    </row>
    <row r="9" spans="1:10" ht="15" customHeight="1" x14ac:dyDescent="0.2">
      <c r="A9" s="332" t="s">
        <v>10</v>
      </c>
      <c r="B9" s="332"/>
      <c r="C9" s="330" t="str">
        <f>IF('Príloha č.1'!$C$9="","",'Príloha č.1'!$C$9)</f>
        <v/>
      </c>
      <c r="D9" s="331"/>
    </row>
    <row r="10" spans="1:10" ht="37.9" customHeight="1" x14ac:dyDescent="0.25">
      <c r="A10" s="30"/>
      <c r="B10" s="30"/>
      <c r="C10" s="80"/>
      <c r="D10" s="30"/>
    </row>
    <row r="11" spans="1:10" s="10" customFormat="1" ht="20.100000000000001" customHeight="1" x14ac:dyDescent="0.25">
      <c r="A11" s="325" t="s">
        <v>83</v>
      </c>
      <c r="B11" s="335"/>
      <c r="C11" s="335"/>
      <c r="D11" s="335"/>
    </row>
    <row r="12" spans="1:10" ht="45.6" customHeight="1" x14ac:dyDescent="0.2">
      <c r="A12" s="117"/>
      <c r="B12" s="327" t="s">
        <v>84</v>
      </c>
      <c r="C12" s="336"/>
      <c r="D12" s="336"/>
    </row>
    <row r="13" spans="1:10" ht="21" customHeight="1" x14ac:dyDescent="0.2">
      <c r="A13" s="327" t="s">
        <v>85</v>
      </c>
      <c r="B13" s="327"/>
      <c r="C13" s="327"/>
      <c r="D13" s="327"/>
    </row>
    <row r="14" spans="1:10" ht="31.15" customHeight="1" x14ac:dyDescent="0.2">
      <c r="A14" s="152"/>
      <c r="B14" s="327" t="s">
        <v>86</v>
      </c>
      <c r="C14" s="327"/>
      <c r="D14" s="327"/>
    </row>
    <row r="15" spans="1:10" ht="45.6" customHeight="1" x14ac:dyDescent="0.2">
      <c r="A15" s="152"/>
      <c r="B15" s="327" t="s">
        <v>87</v>
      </c>
      <c r="C15" s="327"/>
      <c r="D15" s="327"/>
    </row>
    <row r="16" spans="1:10" ht="33" customHeight="1" x14ac:dyDescent="0.2">
      <c r="A16" s="152"/>
      <c r="B16" s="327" t="s">
        <v>88</v>
      </c>
      <c r="C16" s="327"/>
      <c r="D16" s="327"/>
    </row>
    <row r="17" spans="1:4" ht="33.6" customHeight="1" x14ac:dyDescent="0.2">
      <c r="A17" s="152"/>
      <c r="B17" s="327" t="s">
        <v>89</v>
      </c>
      <c r="C17" s="327"/>
      <c r="D17" s="327"/>
    </row>
    <row r="18" spans="1:4" ht="28.9" customHeight="1" x14ac:dyDescent="0.2">
      <c r="A18" s="325" t="s">
        <v>55</v>
      </c>
      <c r="B18" s="325"/>
      <c r="C18" s="325"/>
      <c r="D18" s="325"/>
    </row>
    <row r="19" spans="1:4" ht="20.100000000000001" customHeight="1" x14ac:dyDescent="0.25">
      <c r="A19" s="30"/>
      <c r="B19" s="30"/>
      <c r="C19" s="30"/>
      <c r="D19" s="30"/>
    </row>
    <row r="20" spans="1:4" s="10" customFormat="1" ht="13.5" x14ac:dyDescent="0.25">
      <c r="A20" s="325" t="s">
        <v>132</v>
      </c>
      <c r="B20" s="325"/>
      <c r="C20" s="325"/>
      <c r="D20" s="41"/>
    </row>
    <row r="21" spans="1:4" s="10" customFormat="1" ht="13.5" x14ac:dyDescent="0.25">
      <c r="A21" s="41"/>
      <c r="B21" s="30"/>
      <c r="C21" s="41"/>
      <c r="D21" s="41"/>
    </row>
    <row r="22" spans="1:4" ht="13.5" customHeight="1" x14ac:dyDescent="0.25">
      <c r="A22" s="30"/>
      <c r="B22" s="30"/>
      <c r="C22" s="30"/>
      <c r="D22" s="82"/>
    </row>
    <row r="23" spans="1:4" ht="15" customHeight="1" x14ac:dyDescent="0.25">
      <c r="A23" s="30"/>
      <c r="B23" s="30"/>
      <c r="C23" s="36" t="s">
        <v>68</v>
      </c>
      <c r="D23" s="171"/>
    </row>
    <row r="24" spans="1:4" ht="13.5" x14ac:dyDescent="0.25">
      <c r="A24" s="30"/>
      <c r="B24" s="30"/>
      <c r="C24" s="38" t="s">
        <v>99</v>
      </c>
      <c r="D24" s="37"/>
    </row>
    <row r="25" spans="1:4" ht="13.5" x14ac:dyDescent="0.25">
      <c r="A25" s="30"/>
      <c r="B25" s="30"/>
      <c r="C25" s="30"/>
      <c r="D25" s="30"/>
    </row>
    <row r="26" spans="1:4" ht="13.5" x14ac:dyDescent="0.25">
      <c r="A26" s="30"/>
      <c r="B26" s="30"/>
      <c r="C26" s="30"/>
      <c r="D26" s="30"/>
    </row>
  </sheetData>
  <mergeCells count="20">
    <mergeCell ref="A1:D1"/>
    <mergeCell ref="A20:C20"/>
    <mergeCell ref="A13:D13"/>
    <mergeCell ref="B14:D14"/>
    <mergeCell ref="B15:D15"/>
    <mergeCell ref="B16:D16"/>
    <mergeCell ref="B17:D17"/>
    <mergeCell ref="A18:D18"/>
    <mergeCell ref="B12:D12"/>
    <mergeCell ref="A2:D2"/>
    <mergeCell ref="A4:D4"/>
    <mergeCell ref="A6:B6"/>
    <mergeCell ref="C6:D6"/>
    <mergeCell ref="A7:B7"/>
    <mergeCell ref="C7:D7"/>
    <mergeCell ref="A8:B8"/>
    <mergeCell ref="C8:D8"/>
    <mergeCell ref="A9:B9"/>
    <mergeCell ref="C9:D9"/>
    <mergeCell ref="A11:D11"/>
  </mergeCells>
  <conditionalFormatting sqref="C6:D9">
    <cfRule type="containsBlanks" dxfId="12" priority="1">
      <formula>LEN(TRIM(C6))=0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6 SP
Čestné vyhlásenie uchádzača k obmedzeniam vo verejnom obstarávaní v súvislosti s konfliktom na Ukrajine – sankcie voči Rusku</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38</vt:i4>
      </vt:variant>
      <vt:variant>
        <vt:lpstr>Pomenované rozsahy</vt:lpstr>
      </vt:variant>
      <vt:variant>
        <vt:i4>21</vt:i4>
      </vt:variant>
    </vt:vector>
  </HeadingPairs>
  <TitlesOfParts>
    <vt:vector size="59" baseType="lpstr">
      <vt:lpstr>Príloha č.1</vt:lpstr>
      <vt:lpstr>Príloha č.2</vt:lpstr>
      <vt:lpstr>Príloha č. 3</vt:lpstr>
      <vt:lpstr>Príloha č.4</vt:lpstr>
      <vt:lpstr>Príloha č.5</vt:lpstr>
      <vt:lpstr>Príloha č. 6 pre časť 1</vt:lpstr>
      <vt:lpstr>Príloha č.6 pre časť 2</vt:lpstr>
      <vt:lpstr>Príloha č.6 pre časť 3</vt:lpstr>
      <vt:lpstr>Príloha č.6 pre časť 4</vt:lpstr>
      <vt:lpstr>Príloha č.6 pre časť 5</vt:lpstr>
      <vt:lpstr>Príloha č.6 pre časť 6</vt:lpstr>
      <vt:lpstr>Príloha č.6 pre časť 7</vt:lpstr>
      <vt:lpstr>Príloha č.6 pre časť 8</vt:lpstr>
      <vt:lpstr>Príloha č.7_pre časť č. 1  </vt:lpstr>
      <vt:lpstr>Príloha č.7_pre časť č. 2</vt:lpstr>
      <vt:lpstr>Príloha č.7_pre časť č. 3</vt:lpstr>
      <vt:lpstr>Príloha č.7_pre časť č. 4</vt:lpstr>
      <vt:lpstr>Príloha č.7_pre časť č. 5</vt:lpstr>
      <vt:lpstr>Príloha č.7_pre časť č. 6</vt:lpstr>
      <vt:lpstr>Príloha č.7_pre časť č. 7</vt:lpstr>
      <vt:lpstr>Príloha č.7_pre časť č. 8</vt:lpstr>
      <vt:lpstr>Príloha č.8_pre časť č. 1</vt:lpstr>
      <vt:lpstr>Príloha č.8_pre časť č. 2</vt:lpstr>
      <vt:lpstr>Príloha č.8_pre časť č. 3</vt:lpstr>
      <vt:lpstr>Príloha č.8_pre časť č. 4</vt:lpstr>
      <vt:lpstr>Príloha č.8_pre časť č. 5</vt:lpstr>
      <vt:lpstr>Príloha č.8_pre časť č. 6</vt:lpstr>
      <vt:lpstr>Príloha č.8_pre časť č. 7</vt:lpstr>
      <vt:lpstr>Príloha č.8_pre časť č. 8</vt:lpstr>
      <vt:lpstr>Príloha č. 9_ pre časť č. 1</vt:lpstr>
      <vt:lpstr>Príloha č. 9_ pre časť č. 2</vt:lpstr>
      <vt:lpstr>Príloha č. 9_ pre časť č. 3</vt:lpstr>
      <vt:lpstr>Príloha č. 9_ pre časť č. 4</vt:lpstr>
      <vt:lpstr>Príloha č. 9_ pre časť č. 5</vt:lpstr>
      <vt:lpstr>Príloha č. 9_ pre časť č. 6</vt:lpstr>
      <vt:lpstr>Príloha č. 9_ pre časť č. 7</vt:lpstr>
      <vt:lpstr>Príloha č. 9_ pre časť č. 8</vt:lpstr>
      <vt:lpstr>Hárok1</vt:lpstr>
      <vt:lpstr>'Príloha č. 3'!Oblasť_tlače</vt:lpstr>
      <vt:lpstr>'Príloha č. 6 pre časť 1'!Oblasť_tlače</vt:lpstr>
      <vt:lpstr>'Príloha č.1'!Oblasť_tlače</vt:lpstr>
      <vt:lpstr>'Príloha č.2'!Oblasť_tlače</vt:lpstr>
      <vt:lpstr>'Príloha č.4'!Oblasť_tlače</vt:lpstr>
      <vt:lpstr>'Príloha č.5'!Oblasť_tlače</vt:lpstr>
      <vt:lpstr>'Príloha č.6 pre časť 2'!Oblasť_tlače</vt:lpstr>
      <vt:lpstr>'Príloha č.6 pre časť 3'!Oblasť_tlače</vt:lpstr>
      <vt:lpstr>'Príloha č.6 pre časť 4'!Oblasť_tlače</vt:lpstr>
      <vt:lpstr>'Príloha č.6 pre časť 5'!Oblasť_tlače</vt:lpstr>
      <vt:lpstr>'Príloha č.6 pre časť 6'!Oblasť_tlače</vt:lpstr>
      <vt:lpstr>'Príloha č.6 pre časť 7'!Oblasť_tlače</vt:lpstr>
      <vt:lpstr>'Príloha č.6 pre časť 8'!Oblasť_tlače</vt:lpstr>
      <vt:lpstr>'Príloha č.7_pre časť č. 1  '!Oblasť_tlače</vt:lpstr>
      <vt:lpstr>'Príloha č.7_pre časť č. 2'!Oblasť_tlače</vt:lpstr>
      <vt:lpstr>'Príloha č.7_pre časť č. 3'!Oblasť_tlače</vt:lpstr>
      <vt:lpstr>'Príloha č.7_pre časť č. 4'!Oblasť_tlače</vt:lpstr>
      <vt:lpstr>'Príloha č.7_pre časť č. 5'!Oblasť_tlače</vt:lpstr>
      <vt:lpstr>'Príloha č.7_pre časť č. 6'!Oblasť_tlače</vt:lpstr>
      <vt:lpstr>'Príloha č.7_pre časť č. 7'!Oblasť_tlače</vt:lpstr>
      <vt:lpstr>'Príloha č.7_pre časť č. 8'!Oblasť_tlače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UNLP</dc:creator>
  <cp:lastModifiedBy>un44549</cp:lastModifiedBy>
  <cp:lastPrinted>2024-08-07T08:28:13Z</cp:lastPrinted>
  <dcterms:created xsi:type="dcterms:W3CDTF">2017-08-18T08:10:31Z</dcterms:created>
  <dcterms:modified xsi:type="dcterms:W3CDTF">2024-08-21T12:10:07Z</dcterms:modified>
</cp:coreProperties>
</file>