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7320AF56-10FC-4C7C-9C46-0D52B6918056}" xr6:coauthVersionLast="47" xr6:coauthVersionMax="47" xr10:uidLastSave="{00000000-0000-0000-0000-000000000000}"/>
  <bookViews>
    <workbookView xWindow="-108" yWindow="-108" windowWidth="23256" windowHeight="12456" xr2:uid="{12CC2B04-FAE5-4510-93B6-5893D00524E2}"/>
  </bookViews>
  <sheets>
    <sheet name="Rozpočet" sheetId="1" r:id="rId1"/>
    <sheet name="Typ licencií" sheetId="2" r:id="rId2"/>
  </sheets>
  <definedNames>
    <definedName name="_ftn1" localSheetId="0">Rozpočet!$B$21</definedName>
    <definedName name="_ftn2" localSheetId="0">Rozpočet!$B$24</definedName>
    <definedName name="_ftnref1" localSheetId="0">Rozpočet!#REF!</definedName>
    <definedName name="_ftnref2" localSheetId="0">Rozpočet!$B$13</definedName>
    <definedName name="_Toc2683545" localSheetId="0">Rozpočet!$A$1</definedName>
    <definedName name="_xlnm.Print_Area" localSheetId="0">Rozpočet!$A$1:$I$45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7" i="1"/>
  <c r="G17" i="1" s="1"/>
  <c r="F16" i="1"/>
  <c r="G16" i="1" s="1"/>
  <c r="F9" i="1" l="1"/>
  <c r="F11" i="1"/>
  <c r="G11" i="1" s="1"/>
  <c r="E38" i="1"/>
  <c r="E37" i="1"/>
  <c r="E36" i="1"/>
  <c r="E35" i="1"/>
  <c r="E34" i="1"/>
  <c r="E33" i="1"/>
  <c r="E39" i="1" l="1"/>
  <c r="F10" i="1"/>
  <c r="G10" i="1" s="1"/>
  <c r="G9" i="1"/>
  <c r="F12" i="1"/>
  <c r="G12" i="1" s="1"/>
  <c r="I28" i="1"/>
  <c r="G28" i="1"/>
  <c r="I27" i="1"/>
  <c r="G27" i="1"/>
  <c r="I26" i="1"/>
  <c r="G26" i="1"/>
  <c r="I25" i="1"/>
  <c r="G25" i="1"/>
  <c r="I24" i="1"/>
  <c r="G24" i="1"/>
  <c r="I23" i="1"/>
  <c r="G23" i="1"/>
  <c r="G13" i="1" l="1"/>
  <c r="G14" i="1"/>
  <c r="G18" i="1" s="1"/>
  <c r="F14" i="1"/>
  <c r="F18" i="1" s="1"/>
</calcChain>
</file>

<file path=xl/sharedStrings.xml><?xml version="1.0" encoding="utf-8"?>
<sst xmlns="http://schemas.openxmlformats.org/spreadsheetml/2006/main" count="58" uniqueCount="56">
  <si>
    <t>Názov uchádzača:</t>
  </si>
  <si>
    <t>Rozpis cien a jednotiek nákladov na  aktivity, častí diela a SW licencie:</t>
  </si>
  <si>
    <r>
      <t xml:space="preserve">Jednotková cena:
</t>
    </r>
    <r>
      <rPr>
        <b/>
        <sz val="8"/>
        <color rgb="FF000000"/>
        <rFont val="Arial"/>
        <family val="2"/>
        <charset val="238"/>
      </rPr>
      <t>Euro bez DPH</t>
    </r>
  </si>
  <si>
    <t>Počet jednotiek:</t>
  </si>
  <si>
    <r>
      <t xml:space="preserve">Spolu: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</si>
  <si>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Spolu:
</t>
    </r>
    <r>
      <rPr>
        <b/>
        <sz val="8"/>
        <color rgb="FF000000"/>
        <rFont val="Arial"/>
        <family val="2"/>
        <charset val="238"/>
      </rPr>
      <t>Euro s DPH</t>
    </r>
  </si>
  <si>
    <t xml:space="preserve">max. % podiel pozície na celkovom počte </t>
  </si>
  <si>
    <t>Analyza a dizajn</t>
  </si>
  <si>
    <t>etapa</t>
  </si>
  <si>
    <t>Implementácia a testovanie</t>
  </si>
  <si>
    <t>Nasadenie a PIP</t>
  </si>
  <si>
    <t>Ks/Súbor/Dielo</t>
  </si>
  <si>
    <t>Celková akceptácia (PROD)</t>
  </si>
  <si>
    <t>akceptácia</t>
  </si>
  <si>
    <t>SW licencie potrebné pre projekt *</t>
  </si>
  <si>
    <t xml:space="preserve">Cena diela: </t>
  </si>
  <si>
    <t>mesiac</t>
  </si>
  <si>
    <t>suma spolu za predmet zákazky</t>
  </si>
  <si>
    <t>Zoznam použitého SW, SW 3. strán a ich licenčných podmienok a odmena za udelenie licencie k Dielu:</t>
  </si>
  <si>
    <t>P. č.</t>
  </si>
  <si>
    <t>Názov použitého SW</t>
  </si>
  <si>
    <t>Typ použitého SW</t>
  </si>
  <si>
    <t>Licencia k SW</t>
  </si>
  <si>
    <t>Jednotková cena Eur bez DPH</t>
  </si>
  <si>
    <t>Jednotková cena Eur s DPH</t>
  </si>
  <si>
    <t>Support
na 1 rok cena
(bez DPH)</t>
  </si>
  <si>
    <t>Support
na 1 rok cena
(s DPH)</t>
  </si>
  <si>
    <t>Odkaz na licenčné podmienky (URL, adresa, názov dokumentu)</t>
  </si>
  <si>
    <t>doplniť v prípade potreby</t>
  </si>
  <si>
    <t>...</t>
  </si>
  <si>
    <t>Fakturačné míľniky</t>
  </si>
  <si>
    <t>Časti diela</t>
  </si>
  <si>
    <t>Dátum</t>
  </si>
  <si>
    <t>Celková cena Eur bez DPH</t>
  </si>
  <si>
    <t>Celková cena Eur s DPH</t>
  </si>
  <si>
    <t>Analýza a dizajn</t>
  </si>
  <si>
    <t>Nasadenie - R1</t>
  </si>
  <si>
    <t>Nasadenie - R2</t>
  </si>
  <si>
    <t>Nasadenie - R...</t>
  </si>
  <si>
    <t>Nasadenie PROD a PiP
(celková akceptácia)</t>
  </si>
  <si>
    <t>SW licencie</t>
  </si>
  <si>
    <t>SPOLU</t>
  </si>
  <si>
    <t>Vysvetlenia a obmedzenia</t>
  </si>
  <si>
    <t>V ................................</t>
  </si>
  <si>
    <t>Dňa:</t>
  </si>
  <si>
    <t>Typ licencie:</t>
  </si>
  <si>
    <t>Preexistentný obchodne dostupný proprietárny SW</t>
  </si>
  <si>
    <t>Preexistentný obchodne nedostupný proprietárny SW</t>
  </si>
  <si>
    <t>Preexistentný open source SW</t>
  </si>
  <si>
    <t>človekodeň</t>
  </si>
  <si>
    <t>Štruktúrovaný rozpočet zákazky Notifikácie v kontexte životných situácií - Centrálny notifikačný modul</t>
  </si>
  <si>
    <t>Merná 
jednotka:</t>
  </si>
  <si>
    <t>Pozícia / Etapa / Produkt:</t>
  </si>
  <si>
    <r>
      <t xml:space="preserve">Štruktúrovaný rozpočet ceny diela vyplní uchádzač, ktorý je povinný pri vyplnení tabuľky dodržať nasledovné obmedzenia:
•  Počet jednotiek doplnený uchádzačom nemôže byť vyšší, ako je  maximálny % podiel na celkovom počte ČD v rámci riešenia, ktoré je predmetom projektu. Percentuálne limity sú
    definované v Príručke oprávnenosti výdavkov POO, 
•  Počet jednotiek týkajúci sa danej pozície sa uvádza v celých číslach bez desatinných miest.
•  Jednotková cena v EUR bez DPH za pozíciu nesmie prekročiť limity definované v Príručke oprávnenosti výdavkov.
•  Cena Diela je tvorená súčtom cien za jednotlivé pozície Expertov vykonávajúcich Dielo a SW licencií potrebných pre projekt v súlade s rozpočtom Diela.
•  Popisy polí - Zoznam použitého SW a SW 3 strán:
     a. Názov použitého SW - obchodný názov produktu
     b. Typ použitého SW - vybrať či sa jedná o Preexistentný obchodne dostupný proprietárny SW / Preexistentný obchodne nedostupný proprietárny SW / Preexistentný open source SW /
         odmena za udelenie licencie k Dielu, 
     c. Licencia k SW – popis licencie a podmienok / doba / kvantifikácia / spôsob licencovania, referencia na licenčné podmienky a pod.
* Položka obsahuje odmenu za udelenie licencie k celému Dielu a zahŕňa odmenu za poskytnutie licencie za vytvorený SW, ktorý napĺňa znaky počítačového programu v zmysle
   Autorského zákona </t>
    </r>
    <r>
      <rPr>
        <i/>
        <sz val="9"/>
        <color theme="1"/>
        <rFont val="Calibri"/>
        <family val="2"/>
        <charset val="238"/>
        <scheme val="minor"/>
      </rPr>
      <t>(bod 11.1 písm. a) Zmluvy o dielo a bod 11.5 Zmluvy o dielo)</t>
    </r>
    <r>
      <rPr>
        <sz val="9"/>
        <color theme="1"/>
        <rFont val="Calibri"/>
        <family val="2"/>
        <charset val="238"/>
        <scheme val="minor"/>
      </rPr>
      <t xml:space="preserve"> a odmenu za poskytnutie licencie za preexistentné SW </t>
    </r>
    <r>
      <rPr>
        <i/>
        <sz val="9"/>
        <color theme="1"/>
        <rFont val="Calibri"/>
        <family val="2"/>
        <charset val="238"/>
        <scheme val="minor"/>
      </rPr>
      <t>(bod 11.1 písm. b) Zmluvy o dielo)</t>
    </r>
    <r>
      <rPr>
        <sz val="9"/>
        <color theme="1"/>
        <rFont val="Calibri"/>
        <family val="2"/>
        <charset val="238"/>
        <scheme val="minor"/>
      </rPr>
      <t>.</t>
    </r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</si>
  <si>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Základných služieb</t>
    </r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</si>
  <si>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Služieb na vyžiadanie 
a Služieb odovzdania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</si>
</sst>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8"/>
      <color theme="1"/>
      <name val="Calibri Light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 Light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22.5"/>
      <color theme="1"/>
      <name val="Calibri Light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3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justify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0" borderId="10" xfId="1" applyFont="1" applyBorder="1" applyAlignment="1">
      <alignment horizontal="center" vertical="center" wrapText="1"/>
    </xf>
    <xf numFmtId="44" fontId="4" fillId="0" borderId="11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justify" vertical="center" wrapText="1"/>
    </xf>
    <xf numFmtId="44" fontId="4" fillId="0" borderId="23" xfId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27" xfId="0" applyNumberFormat="1" applyBorder="1"/>
    <xf numFmtId="0" fontId="3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center" vertical="center" wrapText="1"/>
    </xf>
    <xf numFmtId="44" fontId="4" fillId="0" borderId="30" xfId="1" applyFont="1" applyBorder="1" applyAlignment="1">
      <alignment vertical="center" wrapText="1"/>
    </xf>
    <xf numFmtId="0" fontId="9" fillId="0" borderId="31" xfId="1" applyNumberFormat="1" applyFont="1" applyBorder="1" applyAlignment="1">
      <alignment vertical="center" wrapText="1"/>
    </xf>
    <xf numFmtId="44" fontId="4" fillId="0" borderId="29" xfId="0" applyNumberFormat="1" applyFont="1" applyBorder="1" applyAlignment="1">
      <alignment horizontal="left" vertical="center" wrapText="1"/>
    </xf>
    <xf numFmtId="0" fontId="0" fillId="0" borderId="32" xfId="0" applyBorder="1"/>
    <xf numFmtId="0" fontId="10" fillId="5" borderId="26" xfId="0" applyFont="1" applyFill="1" applyBorder="1"/>
    <xf numFmtId="0" fontId="0" fillId="0" borderId="33" xfId="0" applyBorder="1"/>
    <xf numFmtId="0" fontId="0" fillId="0" borderId="34" xfId="0" applyBorder="1"/>
    <xf numFmtId="44" fontId="0" fillId="0" borderId="34" xfId="0" applyNumberFormat="1" applyBorder="1"/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center" vertical="center" wrapText="1"/>
    </xf>
    <xf numFmtId="44" fontId="4" fillId="0" borderId="46" xfId="1" applyFont="1" applyBorder="1" applyAlignment="1">
      <alignment vertical="center" wrapText="1"/>
    </xf>
    <xf numFmtId="44" fontId="4" fillId="0" borderId="47" xfId="1" applyFont="1" applyBorder="1" applyAlignment="1">
      <alignment vertical="center" wrapText="1"/>
    </xf>
    <xf numFmtId="44" fontId="4" fillId="0" borderId="45" xfId="0" applyNumberFormat="1" applyFont="1" applyBorder="1" applyAlignment="1">
      <alignment horizontal="left" vertical="center" wrapText="1"/>
    </xf>
    <xf numFmtId="44" fontId="4" fillId="0" borderId="48" xfId="0" applyNumberFormat="1" applyFont="1" applyBorder="1" applyAlignment="1">
      <alignment horizontal="left" vertical="center" wrapText="1"/>
    </xf>
    <xf numFmtId="9" fontId="0" fillId="0" borderId="49" xfId="2" applyFont="1" applyBorder="1"/>
    <xf numFmtId="44" fontId="4" fillId="3" borderId="51" xfId="0" applyNumberFormat="1" applyFont="1" applyFill="1" applyBorder="1" applyAlignment="1">
      <alignment horizontal="left" vertical="center" wrapText="1"/>
    </xf>
    <xf numFmtId="44" fontId="4" fillId="3" borderId="52" xfId="0" applyNumberFormat="1" applyFont="1" applyFill="1" applyBorder="1" applyAlignment="1">
      <alignment horizontal="left" vertical="center" wrapText="1"/>
    </xf>
    <xf numFmtId="9" fontId="0" fillId="0" borderId="53" xfId="2" applyFont="1" applyBorder="1"/>
    <xf numFmtId="44" fontId="4" fillId="0" borderId="5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 wrapText="1"/>
    </xf>
    <xf numFmtId="44" fontId="4" fillId="0" borderId="55" xfId="1" applyFont="1" applyBorder="1" applyAlignment="1">
      <alignment horizontal="justify" vertical="center" wrapText="1"/>
    </xf>
    <xf numFmtId="44" fontId="4" fillId="0" borderId="56" xfId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44" fontId="3" fillId="0" borderId="61" xfId="1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left" vertical="center" wrapText="1"/>
    </xf>
    <xf numFmtId="44" fontId="4" fillId="6" borderId="9" xfId="0" applyNumberFormat="1" applyFont="1" applyFill="1" applyBorder="1" applyAlignment="1">
      <alignment horizontal="left" vertical="center" wrapText="1"/>
    </xf>
    <xf numFmtId="9" fontId="0" fillId="6" borderId="43" xfId="2" applyFont="1" applyFill="1" applyBorder="1"/>
    <xf numFmtId="44" fontId="4" fillId="6" borderId="25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5">
    <cellStyle name="Hypertextové prepojenie" xfId="3" builtinId="8"/>
    <cellStyle name="Mena" xfId="1" builtinId="4"/>
    <cellStyle name="Normálna" xfId="0" builtinId="0"/>
    <cellStyle name="Normálne 2" xfId="4" xr:uid="{EB863847-E973-435B-8412-8ED839460CD2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F24-10D3-4FF2-82A3-08DE51FE749B}">
  <sheetPr>
    <pageSetUpPr fitToPage="1"/>
  </sheetPr>
  <dimension ref="A1:M45"/>
  <sheetViews>
    <sheetView showGridLines="0" tabSelected="1" topLeftCell="A14" zoomScale="130" zoomScaleNormal="130" zoomScaleSheetLayoutView="130" workbookViewId="0">
      <selection activeCell="D16" sqref="D16:D17"/>
    </sheetView>
  </sheetViews>
  <sheetFormatPr defaultRowHeight="14.4" x14ac:dyDescent="0.3"/>
  <cols>
    <col min="1" max="1" width="2.6640625" customWidth="1"/>
    <col min="2" max="2" width="40.6640625" customWidth="1"/>
    <col min="3" max="3" width="15.88671875" bestFit="1" customWidth="1"/>
    <col min="4" max="4" width="15" customWidth="1"/>
    <col min="5" max="5" width="14.5546875" customWidth="1"/>
    <col min="6" max="6" width="15.33203125" customWidth="1"/>
    <col min="7" max="7" width="15" customWidth="1"/>
    <col min="8" max="8" width="15.5546875" customWidth="1"/>
    <col min="9" max="9" width="30.33203125" customWidth="1"/>
  </cols>
  <sheetData>
    <row r="1" spans="1:13" ht="30" customHeight="1" x14ac:dyDescent="0.6">
      <c r="A1" s="66" t="s">
        <v>50</v>
      </c>
      <c r="B1" s="67"/>
      <c r="C1" s="67"/>
      <c r="D1" s="67"/>
      <c r="E1" s="67"/>
      <c r="F1" s="67"/>
      <c r="G1" s="67"/>
      <c r="H1" s="67"/>
      <c r="I1" s="68"/>
      <c r="J1" s="68"/>
      <c r="K1" s="68"/>
      <c r="L1" s="68"/>
      <c r="M1" s="68"/>
    </row>
    <row r="2" spans="1:13" ht="12.75" customHeight="1" thickBot="1" x14ac:dyDescent="0.35">
      <c r="A2" s="1"/>
      <c r="B2" s="1"/>
      <c r="C2" s="1"/>
      <c r="D2" s="1"/>
      <c r="E2" s="1"/>
      <c r="F2" s="1"/>
      <c r="G2" s="1"/>
      <c r="H2" s="1"/>
    </row>
    <row r="3" spans="1:13" ht="17.399999999999999" x14ac:dyDescent="0.3">
      <c r="A3" s="4" t="s">
        <v>0</v>
      </c>
      <c r="C3" s="74"/>
      <c r="D3" s="75"/>
      <c r="E3" s="75"/>
      <c r="F3" s="76"/>
    </row>
    <row r="4" spans="1:13" ht="9" customHeight="1" x14ac:dyDescent="0.3"/>
    <row r="5" spans="1:13" ht="17.399999999999999" x14ac:dyDescent="0.3">
      <c r="A5" s="4" t="s">
        <v>1</v>
      </c>
    </row>
    <row r="7" spans="1:13" ht="19.5" customHeight="1" thickBot="1" x14ac:dyDescent="0.35">
      <c r="B7" s="77"/>
      <c r="C7" s="78"/>
      <c r="D7" s="78"/>
      <c r="E7" s="78"/>
      <c r="F7" s="78"/>
      <c r="G7" s="78"/>
      <c r="H7" s="37"/>
    </row>
    <row r="8" spans="1:13" ht="39.6" x14ac:dyDescent="0.3">
      <c r="B8" s="38" t="s">
        <v>52</v>
      </c>
      <c r="C8" s="13" t="s">
        <v>51</v>
      </c>
      <c r="D8" s="13" t="s">
        <v>2</v>
      </c>
      <c r="E8" s="13" t="s">
        <v>3</v>
      </c>
      <c r="F8" s="13" t="s">
        <v>4</v>
      </c>
      <c r="G8" s="24" t="s">
        <v>5</v>
      </c>
      <c r="H8" s="39" t="s">
        <v>6</v>
      </c>
    </row>
    <row r="9" spans="1:13" x14ac:dyDescent="0.3">
      <c r="B9" s="58" t="s">
        <v>7</v>
      </c>
      <c r="C9" s="59" t="s">
        <v>8</v>
      </c>
      <c r="D9" s="60"/>
      <c r="E9" s="61">
        <v>1</v>
      </c>
      <c r="F9" s="62">
        <f>D9*E9</f>
        <v>0</v>
      </c>
      <c r="G9" s="63">
        <f>F9*1.2</f>
        <v>0</v>
      </c>
      <c r="H9" s="64">
        <v>0.2</v>
      </c>
    </row>
    <row r="10" spans="1:13" x14ac:dyDescent="0.3">
      <c r="B10" s="58" t="s">
        <v>9</v>
      </c>
      <c r="C10" s="59" t="s">
        <v>8</v>
      </c>
      <c r="D10" s="65"/>
      <c r="E10" s="61">
        <v>1</v>
      </c>
      <c r="F10" s="62">
        <f>D10*E10</f>
        <v>0</v>
      </c>
      <c r="G10" s="63">
        <f>F10*1.2</f>
        <v>0</v>
      </c>
      <c r="H10" s="64">
        <v>0.3</v>
      </c>
    </row>
    <row r="11" spans="1:13" x14ac:dyDescent="0.3">
      <c r="B11" s="58" t="s">
        <v>10</v>
      </c>
      <c r="C11" s="59" t="s">
        <v>8</v>
      </c>
      <c r="D11" s="65"/>
      <c r="E11" s="61">
        <v>1</v>
      </c>
      <c r="F11" s="62">
        <f>D11*E11</f>
        <v>0</v>
      </c>
      <c r="G11" s="63">
        <f>F11*1.2</f>
        <v>0</v>
      </c>
      <c r="H11" s="64">
        <v>0.4</v>
      </c>
    </row>
    <row r="12" spans="1:13" x14ac:dyDescent="0.3">
      <c r="B12" s="58" t="s">
        <v>12</v>
      </c>
      <c r="C12" s="59" t="s">
        <v>13</v>
      </c>
      <c r="D12" s="65"/>
      <c r="E12" s="61">
        <v>1</v>
      </c>
      <c r="F12" s="62">
        <f>D12*E12</f>
        <v>0</v>
      </c>
      <c r="G12" s="63">
        <f>F12*1.2</f>
        <v>0</v>
      </c>
      <c r="H12" s="64">
        <v>0.1</v>
      </c>
    </row>
    <row r="13" spans="1:13" ht="15" thickBot="1" x14ac:dyDescent="0.35">
      <c r="B13" s="40" t="s">
        <v>14</v>
      </c>
      <c r="C13" s="41" t="s">
        <v>11</v>
      </c>
      <c r="D13" s="42"/>
      <c r="E13" s="43"/>
      <c r="F13" s="44">
        <f>SUM(F23:F28)</f>
        <v>0</v>
      </c>
      <c r="G13" s="45">
        <f>SUM(G23:G28)</f>
        <v>0</v>
      </c>
      <c r="H13" s="46"/>
    </row>
    <row r="14" spans="1:13" x14ac:dyDescent="0.3">
      <c r="B14" s="79" t="s">
        <v>15</v>
      </c>
      <c r="C14" s="79"/>
      <c r="D14" s="79"/>
      <c r="E14" s="79"/>
      <c r="F14" s="47">
        <f>F9+F10+F11+F12+F13</f>
        <v>0</v>
      </c>
      <c r="G14" s="48">
        <f>G9+G10+G11+G12+G13</f>
        <v>0</v>
      </c>
    </row>
    <row r="16" spans="1:13" ht="27" thickBot="1" x14ac:dyDescent="0.35">
      <c r="B16" s="27" t="s">
        <v>54</v>
      </c>
      <c r="C16" s="28" t="s">
        <v>16</v>
      </c>
      <c r="D16" s="29"/>
      <c r="E16" s="30">
        <v>60</v>
      </c>
      <c r="F16" s="31">
        <f>D16*E16</f>
        <v>0</v>
      </c>
      <c r="G16" s="50">
        <f>F16*1.2</f>
        <v>0</v>
      </c>
      <c r="H16" s="49"/>
    </row>
    <row r="17" spans="1:12" ht="40.200000000000003" thickBot="1" x14ac:dyDescent="0.35">
      <c r="B17" s="27" t="s">
        <v>55</v>
      </c>
      <c r="C17" s="28" t="s">
        <v>49</v>
      </c>
      <c r="D17" s="29"/>
      <c r="E17" s="30">
        <v>250</v>
      </c>
      <c r="F17" s="31">
        <f>D17*E17</f>
        <v>0</v>
      </c>
      <c r="G17" s="50">
        <f>F17*1.2</f>
        <v>0</v>
      </c>
      <c r="H17" s="49"/>
    </row>
    <row r="18" spans="1:12" ht="15" thickBot="1" x14ac:dyDescent="0.35">
      <c r="B18" s="33" t="s">
        <v>17</v>
      </c>
      <c r="C18" s="34"/>
      <c r="D18" s="35"/>
      <c r="E18" s="35"/>
      <c r="F18" s="36">
        <f>F14+F16+F17</f>
        <v>0</v>
      </c>
      <c r="G18" s="26">
        <f>G14+G16+G17</f>
        <v>0</v>
      </c>
      <c r="H18" s="32"/>
    </row>
    <row r="19" spans="1:12" x14ac:dyDescent="0.3">
      <c r="F19" s="25"/>
      <c r="G19" s="25"/>
    </row>
    <row r="20" spans="1:12" ht="17.399999999999999" x14ac:dyDescent="0.3">
      <c r="A20" s="4" t="s">
        <v>18</v>
      </c>
    </row>
    <row r="21" spans="1:12" x14ac:dyDescent="0.3">
      <c r="B21" s="2"/>
    </row>
    <row r="22" spans="1:12" ht="71.25" customHeight="1" x14ac:dyDescent="0.3">
      <c r="B22" s="6" t="s">
        <v>19</v>
      </c>
      <c r="C22" s="7" t="s">
        <v>20</v>
      </c>
      <c r="D22" s="7" t="s">
        <v>21</v>
      </c>
      <c r="E22" s="7" t="s">
        <v>22</v>
      </c>
      <c r="F22" s="7" t="s">
        <v>23</v>
      </c>
      <c r="G22" s="8" t="s">
        <v>24</v>
      </c>
      <c r="H22" s="15" t="s">
        <v>25</v>
      </c>
      <c r="I22" s="8" t="s">
        <v>26</v>
      </c>
      <c r="J22" s="69" t="s">
        <v>27</v>
      </c>
      <c r="K22" s="70"/>
      <c r="L22" s="71"/>
    </row>
    <row r="23" spans="1:12" x14ac:dyDescent="0.3">
      <c r="B23" s="9">
        <v>1</v>
      </c>
      <c r="C23" s="3"/>
      <c r="D23" s="5"/>
      <c r="E23" s="3"/>
      <c r="F23" s="17"/>
      <c r="G23" s="18">
        <f>F23*1.2</f>
        <v>0</v>
      </c>
      <c r="H23" s="14"/>
      <c r="I23" s="18">
        <f>H23*1.2</f>
        <v>0</v>
      </c>
      <c r="J23" s="84"/>
      <c r="K23" s="85"/>
      <c r="L23" s="86"/>
    </row>
    <row r="24" spans="1:12" x14ac:dyDescent="0.3">
      <c r="B24" s="9">
        <v>2</v>
      </c>
      <c r="C24" s="3"/>
      <c r="D24" s="5"/>
      <c r="E24" s="3"/>
      <c r="F24" s="17"/>
      <c r="G24" s="18">
        <f>F24*1.2</f>
        <v>0</v>
      </c>
      <c r="H24" s="14"/>
      <c r="I24" s="18">
        <f>H24*1.2</f>
        <v>0</v>
      </c>
      <c r="J24" s="84"/>
      <c r="K24" s="85"/>
      <c r="L24" s="86"/>
    </row>
    <row r="25" spans="1:12" x14ac:dyDescent="0.3">
      <c r="B25" s="9">
        <v>3</v>
      </c>
      <c r="C25" s="3"/>
      <c r="D25" s="5"/>
      <c r="E25" s="5"/>
      <c r="F25" s="16"/>
      <c r="G25" s="18">
        <f t="shared" ref="G25:G27" si="0">F25*1.2</f>
        <v>0</v>
      </c>
      <c r="H25" s="21"/>
      <c r="I25" s="18">
        <f t="shared" ref="I25:I27" si="1">H25*1.2</f>
        <v>0</v>
      </c>
      <c r="J25" s="84"/>
      <c r="K25" s="85"/>
      <c r="L25" s="86"/>
    </row>
    <row r="26" spans="1:12" x14ac:dyDescent="0.3">
      <c r="B26" s="9">
        <v>4</v>
      </c>
      <c r="C26" s="3"/>
      <c r="D26" s="5"/>
      <c r="E26" s="5"/>
      <c r="F26" s="16"/>
      <c r="G26" s="18">
        <f t="shared" si="0"/>
        <v>0</v>
      </c>
      <c r="H26" s="21"/>
      <c r="I26" s="18">
        <f t="shared" si="1"/>
        <v>0</v>
      </c>
      <c r="J26" s="84"/>
      <c r="K26" s="85"/>
      <c r="L26" s="86"/>
    </row>
    <row r="27" spans="1:12" x14ac:dyDescent="0.3">
      <c r="B27" s="23" t="s">
        <v>28</v>
      </c>
      <c r="C27" s="3"/>
      <c r="D27" s="5"/>
      <c r="E27" s="5"/>
      <c r="F27" s="16"/>
      <c r="G27" s="18">
        <f t="shared" si="0"/>
        <v>0</v>
      </c>
      <c r="H27" s="21"/>
      <c r="I27" s="18">
        <f t="shared" si="1"/>
        <v>0</v>
      </c>
      <c r="J27" s="84"/>
      <c r="K27" s="85"/>
      <c r="L27" s="86"/>
    </row>
    <row r="28" spans="1:12" x14ac:dyDescent="0.3">
      <c r="B28" s="10" t="s">
        <v>29</v>
      </c>
      <c r="C28" s="11"/>
      <c r="D28" s="12"/>
      <c r="E28" s="11"/>
      <c r="F28" s="19"/>
      <c r="G28" s="20">
        <f>F28*1.2</f>
        <v>0</v>
      </c>
      <c r="H28" s="22"/>
      <c r="I28" s="20">
        <f>H28*1.2</f>
        <v>0</v>
      </c>
      <c r="J28" s="81"/>
      <c r="K28" s="82"/>
      <c r="L28" s="83"/>
    </row>
    <row r="30" spans="1:12" ht="17.399999999999999" hidden="1" x14ac:dyDescent="0.3">
      <c r="A30" s="4" t="s">
        <v>30</v>
      </c>
    </row>
    <row r="31" spans="1:12" ht="15" hidden="1" thickBot="1" x14ac:dyDescent="0.35">
      <c r="B31" s="2"/>
    </row>
    <row r="32" spans="1:12" ht="26.4" hidden="1" x14ac:dyDescent="0.3">
      <c r="B32" s="6" t="s">
        <v>31</v>
      </c>
      <c r="C32" s="7" t="s">
        <v>32</v>
      </c>
      <c r="D32" s="7" t="s">
        <v>33</v>
      </c>
      <c r="E32" s="8" t="s">
        <v>34</v>
      </c>
    </row>
    <row r="33" spans="1:8" hidden="1" x14ac:dyDescent="0.3">
      <c r="B33" s="51" t="s">
        <v>35</v>
      </c>
      <c r="C33" s="3"/>
      <c r="D33" s="17"/>
      <c r="E33" s="18">
        <f>D33*1.2</f>
        <v>0</v>
      </c>
    </row>
    <row r="34" spans="1:8" hidden="1" x14ac:dyDescent="0.3">
      <c r="B34" s="51" t="s">
        <v>36</v>
      </c>
      <c r="C34" s="3"/>
      <c r="D34" s="17"/>
      <c r="E34" s="18">
        <f>D34*1.2</f>
        <v>0</v>
      </c>
    </row>
    <row r="35" spans="1:8" hidden="1" x14ac:dyDescent="0.3">
      <c r="B35" s="51" t="s">
        <v>37</v>
      </c>
      <c r="C35" s="3"/>
      <c r="D35" s="16"/>
      <c r="E35" s="18">
        <f t="shared" ref="E35:E38" si="2">D35*1.2</f>
        <v>0</v>
      </c>
    </row>
    <row r="36" spans="1:8" hidden="1" x14ac:dyDescent="0.3">
      <c r="B36" s="51" t="s">
        <v>38</v>
      </c>
      <c r="C36" s="3"/>
      <c r="D36" s="16"/>
      <c r="E36" s="18">
        <f t="shared" si="2"/>
        <v>0</v>
      </c>
    </row>
    <row r="37" spans="1:8" ht="26.4" hidden="1" x14ac:dyDescent="0.3">
      <c r="B37" s="52" t="s">
        <v>39</v>
      </c>
      <c r="C37" s="3"/>
      <c r="D37" s="16"/>
      <c r="E37" s="18">
        <f t="shared" si="2"/>
        <v>0</v>
      </c>
    </row>
    <row r="38" spans="1:8" ht="15" hidden="1" thickBot="1" x14ac:dyDescent="0.35">
      <c r="B38" s="52" t="s">
        <v>40</v>
      </c>
      <c r="C38" s="53"/>
      <c r="D38" s="54"/>
      <c r="E38" s="55">
        <f t="shared" si="2"/>
        <v>0</v>
      </c>
    </row>
    <row r="39" spans="1:8" ht="15" hidden="1" thickBot="1" x14ac:dyDescent="0.35">
      <c r="B39" s="56" t="s">
        <v>41</v>
      </c>
      <c r="C39" s="72"/>
      <c r="D39" s="73"/>
      <c r="E39" s="57">
        <f>SUM(E33:E38)</f>
        <v>0</v>
      </c>
    </row>
    <row r="41" spans="1:8" ht="17.399999999999999" x14ac:dyDescent="0.3">
      <c r="A41" s="4" t="s">
        <v>42</v>
      </c>
    </row>
    <row r="42" spans="1:8" ht="168.75" customHeight="1" x14ac:dyDescent="0.3">
      <c r="B42" s="80" t="s">
        <v>53</v>
      </c>
      <c r="C42" s="80"/>
      <c r="D42" s="80"/>
      <c r="E42" s="80"/>
      <c r="F42" s="80"/>
      <c r="G42" s="80"/>
      <c r="H42" s="80"/>
    </row>
    <row r="43" spans="1:8" ht="9.75" customHeight="1" x14ac:dyDescent="0.3"/>
    <row r="44" spans="1:8" x14ac:dyDescent="0.3">
      <c r="B44" t="s">
        <v>43</v>
      </c>
    </row>
    <row r="45" spans="1:8" x14ac:dyDescent="0.3">
      <c r="B45" t="s">
        <v>44</v>
      </c>
    </row>
  </sheetData>
  <mergeCells count="13">
    <mergeCell ref="B42:H42"/>
    <mergeCell ref="J28:L28"/>
    <mergeCell ref="J23:L23"/>
    <mergeCell ref="J24:L24"/>
    <mergeCell ref="J25:L25"/>
    <mergeCell ref="J26:L26"/>
    <mergeCell ref="J27:L27"/>
    <mergeCell ref="A1:M1"/>
    <mergeCell ref="J22:L22"/>
    <mergeCell ref="C39:D39"/>
    <mergeCell ref="C3:F3"/>
    <mergeCell ref="B7:G7"/>
    <mergeCell ref="B14:E14"/>
  </mergeCells>
  <pageMargins left="0.7" right="0.7" top="0.23" bottom="0.23" header="0.2" footer="0.21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23495FA-D8FD-45DF-B7EC-DA0FE8038F0A}">
          <x14:formula1>
            <xm:f>'Typ licencií'!$C$4:$C$6</xm:f>
          </x14:formula1>
          <xm:sqref>D23:D28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D7A6-0A28-4DDB-AF8E-1E67C3AB7787}">
  <dimension ref="C3:C6"/>
  <sheetViews>
    <sheetView workbookViewId="0">
      <selection activeCell="C6" sqref="C6"/>
    </sheetView>
  </sheetViews>
  <sheetFormatPr defaultRowHeight="14.4" x14ac:dyDescent="0.3"/>
  <sheetData>
    <row r="3" spans="3:3" x14ac:dyDescent="0.3">
      <c r="C3" t="s">
        <v>45</v>
      </c>
    </row>
    <row r="4" spans="3:3" x14ac:dyDescent="0.3">
      <c r="C4" t="s">
        <v>46</v>
      </c>
    </row>
    <row r="5" spans="3:3" x14ac:dyDescent="0.3">
      <c r="C5" t="s">
        <v>47</v>
      </c>
    </row>
    <row r="6" spans="3:3" x14ac:dyDescent="0.3">
      <c r="C6" t="s">
        <v>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9bc86e-de8b-4d6b-be6a-2b97a42ba308" xsi:nil="true"/>
    <lcf76f155ced4ddcb4097134ff3c332f xmlns="2b0caf88-9412-4b41-9f5c-b8ce90e009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DA985F06DFF54BB729DFD59509B0F2" ma:contentTypeVersion="14" ma:contentTypeDescription="Umožňuje vytvoriť nový dokument." ma:contentTypeScope="" ma:versionID="8ead87b93ea96c4591228dd0174149e3">
  <xsd:schema xmlns:xsd="http://www.w3.org/2001/XMLSchema" xmlns:xs="http://www.w3.org/2001/XMLSchema" xmlns:p="http://schemas.microsoft.com/office/2006/metadata/properties" xmlns:ns2="2b0caf88-9412-4b41-9f5c-b8ce90e0092a" xmlns:ns3="1a9bc86e-de8b-4d6b-be6a-2b97a42ba308" targetNamespace="http://schemas.microsoft.com/office/2006/metadata/properties" ma:root="true" ma:fieldsID="625ab577e627eb02949d3899d1dc6b38" ns2:_="" ns3:_="">
    <xsd:import namespace="2b0caf88-9412-4b41-9f5c-b8ce90e0092a"/>
    <xsd:import namespace="1a9bc86e-de8b-4d6b-be6a-2b97a42ba30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af88-9412-4b41-9f5c-b8ce90e0092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a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bc86e-de8b-4d6b-be6a-2b97a42ba30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4ac2d6-07e8-4138-863a-0ef4130de062}" ma:internalName="TaxCatchAll" ma:showField="CatchAllData" ma:web="1a9bc86e-de8b-4d6b-be6a-2b97a42b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118E03-9F9E-493E-A4CF-03406799025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2b0caf88-9412-4b41-9f5c-b8ce90e0092a"/>
    <ds:schemaRef ds:uri="http://purl.org/dc/terms/"/>
    <ds:schemaRef ds:uri="http://schemas.microsoft.com/office/2006/metadata/properties"/>
    <ds:schemaRef ds:uri="1a9bc86e-de8b-4d6b-be6a-2b97a42ba30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E89F52-0CC7-41D8-9C7C-C5F69DA81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caf88-9412-4b41-9f5c-b8ce90e0092a"/>
    <ds:schemaRef ds:uri="1a9bc86e-de8b-4d6b-be6a-2b97a42ba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73B4FA-A23D-43CB-A0D4-3761C630B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Rozpočet</vt:lpstr>
      <vt:lpstr>Typ licencií</vt:lpstr>
      <vt:lpstr>Rozpočet!_ftn1</vt:lpstr>
      <vt:lpstr>Rozpočet!_ftn2</vt:lpstr>
      <vt:lpstr>Rozpočet!_ftnref2</vt:lpstr>
      <vt:lpstr>Rozpočet!_Toc2683545</vt:lpstr>
      <vt:lpstr>Rozpočet!Oblasť_tlače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2022-11-25T12:16:50Z</dcterms:created>
  <dcterms:modified xsi:type="dcterms:W3CDTF">2024-09-16T07:52:25Z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0x0101007DDA985F06DFF54BB729DFD59509B0F2</vt:lpwstr>
  </property>
  <property fmtid="{D5CDD505-2E9C-101B-9397-08002B2CF9AE}" pid="3" name="MediaServiceImageTags">
    <vt:lpwstr/>
  </property>
</Properties>
</file>