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Štruktúrovaný rozpočet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E18" i="3"/>
  <c r="G18" i="3" s="1"/>
  <c r="F6" i="3"/>
  <c r="F7" i="3"/>
  <c r="F8" i="3"/>
  <c r="F9" i="3"/>
  <c r="F10" i="3"/>
  <c r="F11" i="3"/>
  <c r="F12" i="3"/>
  <c r="F13" i="3"/>
  <c r="F14" i="3"/>
  <c r="F15" i="3"/>
  <c r="F16" i="3"/>
  <c r="F17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E6" i="3"/>
  <c r="G6" i="3" s="1"/>
  <c r="E7" i="3"/>
  <c r="G7" i="3" s="1"/>
  <c r="E8" i="3"/>
  <c r="G8" i="3" s="1"/>
  <c r="E9" i="3"/>
  <c r="G9" i="3" s="1"/>
  <c r="E10" i="3"/>
  <c r="G10" i="3" s="1"/>
  <c r="E11" i="3"/>
  <c r="G11" i="3" s="1"/>
  <c r="E12" i="3"/>
  <c r="G12" i="3" s="1"/>
  <c r="E13" i="3"/>
  <c r="G13" i="3" s="1"/>
  <c r="E14" i="3"/>
  <c r="G14" i="3" s="1"/>
  <c r="E15" i="3"/>
  <c r="G15" i="3" s="1"/>
  <c r="E16" i="3"/>
  <c r="G16" i="3" s="1"/>
  <c r="E17" i="3"/>
  <c r="G17" i="3" s="1"/>
  <c r="E19" i="3"/>
  <c r="G19" i="3" s="1"/>
  <c r="E20" i="3"/>
  <c r="G20" i="3" s="1"/>
  <c r="E21" i="3"/>
  <c r="G21" i="3" s="1"/>
  <c r="E22" i="3"/>
  <c r="G22" i="3" s="1"/>
  <c r="E23" i="3"/>
  <c r="G23" i="3" s="1"/>
  <c r="E24" i="3"/>
  <c r="G24" i="3" s="1"/>
  <c r="E25" i="3"/>
  <c r="G25" i="3" s="1"/>
  <c r="E26" i="3"/>
  <c r="G26" i="3" s="1"/>
  <c r="E27" i="3"/>
  <c r="G27" i="3" s="1"/>
  <c r="E28" i="3"/>
  <c r="G28" i="3" s="1"/>
  <c r="E29" i="3"/>
  <c r="G29" i="3" s="1"/>
  <c r="E30" i="3"/>
  <c r="G30" i="3" s="1"/>
  <c r="E31" i="3"/>
  <c r="G31" i="3" s="1"/>
  <c r="E32" i="3"/>
  <c r="G32" i="3" s="1"/>
  <c r="E33" i="3"/>
  <c r="G33" i="3" s="1"/>
  <c r="E34" i="3"/>
  <c r="G34" i="3" s="1"/>
  <c r="E35" i="3"/>
  <c r="G35" i="3" s="1"/>
  <c r="E36" i="3"/>
  <c r="G36" i="3" s="1"/>
  <c r="E37" i="3"/>
  <c r="G37" i="3" s="1"/>
  <c r="E38" i="3"/>
  <c r="G38" i="3" s="1"/>
  <c r="E39" i="3"/>
  <c r="G39" i="3" s="1"/>
  <c r="E40" i="3"/>
  <c r="G40" i="3" s="1"/>
  <c r="E41" i="3"/>
  <c r="G41" i="3" s="1"/>
  <c r="E42" i="3"/>
  <c r="G42" i="3" s="1"/>
  <c r="F5" i="3"/>
  <c r="E5" i="3"/>
  <c r="G5" i="3" s="1"/>
  <c r="G44" i="3" l="1"/>
  <c r="F44" i="3"/>
</calcChain>
</file>

<file path=xl/sharedStrings.xml><?xml version="1.0" encoding="utf-8"?>
<sst xmlns="http://schemas.openxmlformats.org/spreadsheetml/2006/main" count="49" uniqueCount="49">
  <si>
    <t>Cena spolu za predmet zákazky</t>
  </si>
  <si>
    <t>Počítač typ 1 – stolný</t>
  </si>
  <si>
    <t>Počítač typ 2 – stolný</t>
  </si>
  <si>
    <t>Počítač typ 3 – výkonný</t>
  </si>
  <si>
    <t>Prenosný počítač typ 1 – 15“</t>
  </si>
  <si>
    <t>Prenosný počítač typ 2 – 14“</t>
  </si>
  <si>
    <t>Prenosný počítač typ 3 – 14“</t>
  </si>
  <si>
    <t xml:space="preserve">Monitor typ 1 - 24“ </t>
  </si>
  <si>
    <t xml:space="preserve">Monitor typ 2 - 27“ </t>
  </si>
  <si>
    <t>Monitor typ 3 - 24“ multimediálny</t>
  </si>
  <si>
    <t>Monitor typ 4 – 24“ multimediálny, dokovací, pre Prenosný počítač typ 1</t>
  </si>
  <si>
    <t>Monitor typ 5 – 24“ multimediálny, dokovací pre Prenosný počítač typ 2</t>
  </si>
  <si>
    <t>Monitor typ 6 – 24“ multimediálny, dokovací pre Prenosný počítač typ 3</t>
  </si>
  <si>
    <t>Monitor typ 7 – 27“ multimediálny, dokovací pre Prenosný počítač typ 1</t>
  </si>
  <si>
    <t>Monitor typ 8 – 27“ multimediálny, dokovací pre Prenosný počítač typ 2</t>
  </si>
  <si>
    <t>Monitor typ 9 – 27“ multimediálny, dokovací pre Prenosný počítač typ 3</t>
  </si>
  <si>
    <t>Monitor typ 10 – 34“ multimediálny, dokovací pre Prenosný počítač typ 3</t>
  </si>
  <si>
    <t>Interaktívny display 55"</t>
  </si>
  <si>
    <t>Interaktívny display 65"</t>
  </si>
  <si>
    <t>Display 75"</t>
  </si>
  <si>
    <t>Display 85"</t>
  </si>
  <si>
    <t>Projektor typ 1</t>
  </si>
  <si>
    <t>Projektor typ 2</t>
  </si>
  <si>
    <t>Projektor typ 3</t>
  </si>
  <si>
    <t>Dokovacia stanica typ 1 - pre Prenosný počítač typ 1</t>
  </si>
  <si>
    <t>Dokovacia stanica typ 2 - pre Prenosný počítač typ 2</t>
  </si>
  <si>
    <t>Dokovacia stanica typ 3 - pre Prenosný počítač typ 3</t>
  </si>
  <si>
    <t>Implementácia vlastného image typ 1 – pre Počítač typ 1</t>
  </si>
  <si>
    <t>Implementácia vlastného image typ 2 – pre Počítač typ 2</t>
  </si>
  <si>
    <t>Implementácia vlastného image typ 3 – pre Počítač typ 3</t>
  </si>
  <si>
    <t>Implementácia vlastného image typ 4 – pre Prenosný počítač typ 1</t>
  </si>
  <si>
    <t>Implementácia vlastného image typ 5 – pre Prenosný počítač typ 2</t>
  </si>
  <si>
    <t>Implementácia vlastného image typ 6 – pre Prenosný počítač typ 3</t>
  </si>
  <si>
    <t>Tablet typ 1</t>
  </si>
  <si>
    <t>Tablet typ 2</t>
  </si>
  <si>
    <t>Tablet typ 3</t>
  </si>
  <si>
    <t>Videokonferenčné zariadenie</t>
  </si>
  <si>
    <t>Príloha č. 2 Štruktúrovaný rozpočet ceny</t>
  </si>
  <si>
    <t>Rámcová dohoda na nákup informačno-komunikačných technológií (IKT zariadení)</t>
  </si>
  <si>
    <t>Názov tovaru</t>
  </si>
  <si>
    <t>P.č.</t>
  </si>
  <si>
    <t>Jednotková cena 
v EUR s DPH</t>
  </si>
  <si>
    <t>Cena spolu v EUR
bez DPH</t>
  </si>
  <si>
    <t>Cena spolu 
v EUR s DPH</t>
  </si>
  <si>
    <t>počet v ks *</t>
  </si>
  <si>
    <t>Jednotková cena         v EUR bez DPH</t>
  </si>
  <si>
    <t>* jedná sa o predpokladané množstvo jednotlivých tovarov počas trvania rámcovej dohody, teda 48 mesiacov, z ktorých sa bude čerpať množstvo podľa aktuálnych potrieb verejných obstarávateľov</t>
  </si>
  <si>
    <t>Hlasový konferenčný komunikátor typ 1</t>
  </si>
  <si>
    <t>Hlasový konferenčný komunikátor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</si>
</sst>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0" tint="-0.49998474074526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" fontId="2" fillId="0" borderId="3" xfId="0" applyNumberFormat="1" applyFont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/>
    </xf>
    <xf numFmtId="44" fontId="4" fillId="0" borderId="13" xfId="0" applyNumberFormat="1" applyFont="1" applyFill="1" applyBorder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44" fontId="2" fillId="0" borderId="19" xfId="0" applyNumberFormat="1" applyFont="1" applyFill="1" applyBorder="1"/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4" fontId="2" fillId="0" borderId="19" xfId="0" applyNumberFormat="1" applyFont="1" applyFill="1" applyBorder="1" applyAlignment="1">
      <alignment horizontal="center" vertical="center" wrapText="1"/>
    </xf>
    <xf numFmtId="44" fontId="2" fillId="0" borderId="4" xfId="0" applyNumberFormat="1" applyFont="1" applyFill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44" fontId="2" fillId="0" borderId="21" xfId="0" applyNumberFormat="1" applyFont="1" applyFill="1" applyBorder="1" applyAlignment="1">
      <alignment horizontal="center" vertical="center" wrapText="1"/>
    </xf>
    <xf numFmtId="44" fontId="2" fillId="0" borderId="8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44" fontId="2" fillId="0" borderId="6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4" fontId="2" fillId="0" borderId="22" xfId="0" applyNumberFormat="1" applyFont="1" applyFill="1" applyBorder="1"/>
    <xf numFmtId="44" fontId="2" fillId="0" borderId="9" xfId="0" applyNumberFormat="1" applyFont="1" applyFill="1" applyBorder="1" applyAlignment="1">
      <alignment horizontal="center" vertical="center" wrapText="1"/>
    </xf>
    <xf numFmtId="44" fontId="2" fillId="0" borderId="2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4" fillId="4" borderId="10" xfId="0" applyNumberFormat="1" applyFont="1" applyFill="1" applyBorder="1"/>
    <xf numFmtId="0" fontId="4" fillId="0" borderId="0" xfId="0" applyFont="1" applyAlignment="1">
      <alignment horizontal="left" wrapText="1"/>
    </xf>
    <xf numFmtId="44" fontId="4" fillId="0" borderId="10" xfId="0" applyNumberFormat="1" applyFont="1" applyFill="1" applyBorder="1" applyAlignment="1">
      <alignment horizontal="right"/>
    </xf>
    <xf numFmtId="44" fontId="4" fillId="0" borderId="11" xfId="0" applyNumberFormat="1" applyFont="1" applyFill="1" applyBorder="1" applyAlignment="1">
      <alignment horizontal="right"/>
    </xf>
    <xf numFmtId="44" fontId="4" fillId="0" borderId="5" xfId="0" applyNumberFormat="1" applyFont="1" applyFill="1" applyBorder="1" applyAlignment="1">
      <alignment horizontal="right"/>
    </xf>
    <xf numFmtId="44" fontId="4" fillId="0" borderId="12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pane ySplit="4" topLeftCell="A17" activePane="bottomLeft" state="frozen"/>
      <selection pane="bottomLeft" activeCell="B41" sqref="B41"/>
    </sheetView>
  </sheetViews>
  <sheetFormatPr defaultRowHeight="16.5" x14ac:dyDescent="0.3"/>
  <cols>
    <col min="1" max="1" width="7.140625" style="11" customWidth="1"/>
    <col min="2" max="2" width="61.42578125" style="12" customWidth="1"/>
    <col min="3" max="3" width="15.85546875" style="3" customWidth="1"/>
    <col min="4" max="4" width="19.140625" style="3" customWidth="1"/>
    <col min="5" max="5" width="17.42578125" style="3" customWidth="1"/>
    <col min="6" max="6" width="18.7109375" style="3" customWidth="1"/>
    <col min="7" max="7" width="19.140625" style="3" customWidth="1"/>
    <col min="8" max="9" width="13.42578125" style="3" customWidth="1"/>
    <col min="10" max="16384" width="9.140625" style="3"/>
  </cols>
  <sheetData>
    <row r="1" spans="1:7" ht="23.25" customHeight="1" thickBot="1" x14ac:dyDescent="0.35">
      <c r="A1" s="46" t="s">
        <v>37</v>
      </c>
      <c r="B1" s="47"/>
      <c r="C1" s="47"/>
      <c r="D1" s="47"/>
      <c r="E1" s="47"/>
      <c r="F1" s="47"/>
      <c r="G1" s="47"/>
    </row>
    <row r="2" spans="1:7" s="4" customFormat="1" ht="33.75" customHeight="1" thickBot="1" x14ac:dyDescent="0.35">
      <c r="A2" s="40" t="s">
        <v>38</v>
      </c>
      <c r="B2" s="41"/>
      <c r="C2" s="41"/>
      <c r="D2" s="41"/>
      <c r="E2" s="41"/>
      <c r="F2" s="41"/>
      <c r="G2" s="42"/>
    </row>
    <row r="3" spans="1:7" s="1" customFormat="1" ht="13.5" customHeight="1" thickBot="1" x14ac:dyDescent="0.35">
      <c r="A3" s="43"/>
      <c r="B3" s="43"/>
      <c r="C3" s="43"/>
      <c r="D3" s="43"/>
      <c r="E3" s="43"/>
      <c r="F3" s="43"/>
      <c r="G3" s="43"/>
    </row>
    <row r="4" spans="1:7" s="1" customFormat="1" ht="31.5" customHeight="1" thickBot="1" x14ac:dyDescent="0.35">
      <c r="A4" s="5" t="s">
        <v>40</v>
      </c>
      <c r="B4" s="6" t="s">
        <v>39</v>
      </c>
      <c r="C4" s="7" t="s">
        <v>44</v>
      </c>
      <c r="D4" s="8" t="s">
        <v>45</v>
      </c>
      <c r="E4" s="8" t="s">
        <v>41</v>
      </c>
      <c r="F4" s="8" t="s">
        <v>42</v>
      </c>
      <c r="G4" s="8" t="s">
        <v>43</v>
      </c>
    </row>
    <row r="5" spans="1:7" s="1" customFormat="1" ht="15" customHeight="1" x14ac:dyDescent="0.3">
      <c r="A5" s="19">
        <v>1</v>
      </c>
      <c r="B5" s="30" t="s">
        <v>1</v>
      </c>
      <c r="C5" s="20">
        <v>20000</v>
      </c>
      <c r="D5" s="21"/>
      <c r="E5" s="22">
        <f>D5*1.2</f>
        <v>0</v>
      </c>
      <c r="F5" s="22">
        <f>D5*C5</f>
        <v>0</v>
      </c>
      <c r="G5" s="23">
        <f>E5*C5</f>
        <v>0</v>
      </c>
    </row>
    <row r="6" spans="1:7" s="1" customFormat="1" ht="15" customHeight="1" x14ac:dyDescent="0.3">
      <c r="A6" s="9">
        <v>2</v>
      </c>
      <c r="B6" s="31" t="s">
        <v>2</v>
      </c>
      <c r="C6" s="14">
        <v>20000</v>
      </c>
      <c r="D6" s="17"/>
      <c r="E6" s="18">
        <f t="shared" ref="E6:E42" si="0">D6*1.2</f>
        <v>0</v>
      </c>
      <c r="F6" s="18">
        <f t="shared" ref="F6:F42" si="1">D6*C6</f>
        <v>0</v>
      </c>
      <c r="G6" s="24">
        <f t="shared" ref="G6:G42" si="2">E6*C6</f>
        <v>0</v>
      </c>
    </row>
    <row r="7" spans="1:7" s="1" customFormat="1" ht="15" customHeight="1" x14ac:dyDescent="0.3">
      <c r="A7" s="9">
        <v>3</v>
      </c>
      <c r="B7" s="31" t="s">
        <v>3</v>
      </c>
      <c r="C7" s="14">
        <v>5000</v>
      </c>
      <c r="D7" s="17"/>
      <c r="E7" s="18">
        <f t="shared" si="0"/>
        <v>0</v>
      </c>
      <c r="F7" s="18">
        <f t="shared" si="1"/>
        <v>0</v>
      </c>
      <c r="G7" s="24">
        <f t="shared" si="2"/>
        <v>0</v>
      </c>
    </row>
    <row r="8" spans="1:7" s="1" customFormat="1" ht="15" customHeight="1" x14ac:dyDescent="0.3">
      <c r="A8" s="9">
        <v>4</v>
      </c>
      <c r="B8" s="31" t="s">
        <v>4</v>
      </c>
      <c r="C8" s="14">
        <v>50000</v>
      </c>
      <c r="D8" s="17"/>
      <c r="E8" s="18">
        <f t="shared" si="0"/>
        <v>0</v>
      </c>
      <c r="F8" s="18">
        <f t="shared" si="1"/>
        <v>0</v>
      </c>
      <c r="G8" s="24">
        <f t="shared" si="2"/>
        <v>0</v>
      </c>
    </row>
    <row r="9" spans="1:7" s="1" customFormat="1" ht="15" customHeight="1" x14ac:dyDescent="0.3">
      <c r="A9" s="9">
        <v>5</v>
      </c>
      <c r="B9" s="31" t="s">
        <v>5</v>
      </c>
      <c r="C9" s="14">
        <v>10000</v>
      </c>
      <c r="D9" s="17"/>
      <c r="E9" s="18">
        <f t="shared" si="0"/>
        <v>0</v>
      </c>
      <c r="F9" s="18">
        <f t="shared" si="1"/>
        <v>0</v>
      </c>
      <c r="G9" s="24">
        <f t="shared" si="2"/>
        <v>0</v>
      </c>
    </row>
    <row r="10" spans="1:7" s="1" customFormat="1" ht="15" customHeight="1" x14ac:dyDescent="0.3">
      <c r="A10" s="9">
        <v>6</v>
      </c>
      <c r="B10" s="31" t="s">
        <v>6</v>
      </c>
      <c r="C10" s="14">
        <v>10000</v>
      </c>
      <c r="D10" s="17"/>
      <c r="E10" s="18">
        <f t="shared" si="0"/>
        <v>0</v>
      </c>
      <c r="F10" s="18">
        <f t="shared" si="1"/>
        <v>0</v>
      </c>
      <c r="G10" s="24">
        <f t="shared" si="2"/>
        <v>0</v>
      </c>
    </row>
    <row r="11" spans="1:7" s="1" customFormat="1" ht="15" customHeight="1" x14ac:dyDescent="0.3">
      <c r="A11" s="9">
        <v>7</v>
      </c>
      <c r="B11" s="31" t="s">
        <v>7</v>
      </c>
      <c r="C11" s="14">
        <v>40000</v>
      </c>
      <c r="D11" s="17"/>
      <c r="E11" s="18">
        <f t="shared" si="0"/>
        <v>0</v>
      </c>
      <c r="F11" s="18">
        <f t="shared" si="1"/>
        <v>0</v>
      </c>
      <c r="G11" s="24">
        <f t="shared" si="2"/>
        <v>0</v>
      </c>
    </row>
    <row r="12" spans="1:7" s="1" customFormat="1" ht="15" customHeight="1" x14ac:dyDescent="0.3">
      <c r="A12" s="9">
        <v>8</v>
      </c>
      <c r="B12" s="31" t="s">
        <v>8</v>
      </c>
      <c r="C12" s="14">
        <v>40000</v>
      </c>
      <c r="D12" s="17"/>
      <c r="E12" s="18">
        <f t="shared" si="0"/>
        <v>0</v>
      </c>
      <c r="F12" s="18">
        <f t="shared" si="1"/>
        <v>0</v>
      </c>
      <c r="G12" s="24">
        <f t="shared" si="2"/>
        <v>0</v>
      </c>
    </row>
    <row r="13" spans="1:7" s="1" customFormat="1" ht="15" customHeight="1" x14ac:dyDescent="0.3">
      <c r="A13" s="9">
        <v>9</v>
      </c>
      <c r="B13" s="31" t="s">
        <v>9</v>
      </c>
      <c r="C13" s="14">
        <v>10000</v>
      </c>
      <c r="D13" s="17"/>
      <c r="E13" s="18">
        <f t="shared" si="0"/>
        <v>0</v>
      </c>
      <c r="F13" s="18">
        <f t="shared" si="1"/>
        <v>0</v>
      </c>
      <c r="G13" s="24">
        <f t="shared" si="2"/>
        <v>0</v>
      </c>
    </row>
    <row r="14" spans="1:7" s="1" customFormat="1" ht="15" customHeight="1" x14ac:dyDescent="0.3">
      <c r="A14" s="9">
        <v>10</v>
      </c>
      <c r="B14" s="31" t="s">
        <v>10</v>
      </c>
      <c r="C14" s="14">
        <v>40000</v>
      </c>
      <c r="D14" s="17"/>
      <c r="E14" s="18">
        <f t="shared" si="0"/>
        <v>0</v>
      </c>
      <c r="F14" s="18">
        <f t="shared" si="1"/>
        <v>0</v>
      </c>
      <c r="G14" s="24">
        <f t="shared" si="2"/>
        <v>0</v>
      </c>
    </row>
    <row r="15" spans="1:7" s="1" customFormat="1" ht="15" customHeight="1" x14ac:dyDescent="0.3">
      <c r="A15" s="9">
        <v>11</v>
      </c>
      <c r="B15" s="31" t="s">
        <v>11</v>
      </c>
      <c r="C15" s="14">
        <v>10000</v>
      </c>
      <c r="D15" s="17"/>
      <c r="E15" s="18">
        <f t="shared" si="0"/>
        <v>0</v>
      </c>
      <c r="F15" s="18">
        <f t="shared" si="1"/>
        <v>0</v>
      </c>
      <c r="G15" s="24">
        <f t="shared" si="2"/>
        <v>0</v>
      </c>
    </row>
    <row r="16" spans="1:7" s="1" customFormat="1" ht="15" customHeight="1" x14ac:dyDescent="0.3">
      <c r="A16" s="9">
        <v>12</v>
      </c>
      <c r="B16" s="31" t="s">
        <v>12</v>
      </c>
      <c r="C16" s="14">
        <v>10000</v>
      </c>
      <c r="D16" s="17"/>
      <c r="E16" s="18">
        <f t="shared" si="0"/>
        <v>0</v>
      </c>
      <c r="F16" s="18">
        <f t="shared" si="1"/>
        <v>0</v>
      </c>
      <c r="G16" s="24">
        <f>E16*C16</f>
        <v>0</v>
      </c>
    </row>
    <row r="17" spans="1:7" s="1" customFormat="1" ht="15" customHeight="1" x14ac:dyDescent="0.3">
      <c r="A17" s="9">
        <v>13</v>
      </c>
      <c r="B17" s="31" t="s">
        <v>13</v>
      </c>
      <c r="C17" s="14">
        <v>30000</v>
      </c>
      <c r="D17" s="17"/>
      <c r="E17" s="18">
        <f t="shared" si="0"/>
        <v>0</v>
      </c>
      <c r="F17" s="18">
        <f t="shared" si="1"/>
        <v>0</v>
      </c>
      <c r="G17" s="24">
        <f t="shared" si="2"/>
        <v>0</v>
      </c>
    </row>
    <row r="18" spans="1:7" s="1" customFormat="1" ht="15" customHeight="1" x14ac:dyDescent="0.3">
      <c r="A18" s="9">
        <v>14</v>
      </c>
      <c r="B18" s="31" t="s">
        <v>14</v>
      </c>
      <c r="C18" s="14">
        <v>10000</v>
      </c>
      <c r="D18" s="17"/>
      <c r="E18" s="18">
        <f>D18*1.2</f>
        <v>0</v>
      </c>
      <c r="F18" s="18">
        <f>D18*C18</f>
        <v>0</v>
      </c>
      <c r="G18" s="24">
        <f>E18*C18</f>
        <v>0</v>
      </c>
    </row>
    <row r="19" spans="1:7" s="1" customFormat="1" ht="15" customHeight="1" x14ac:dyDescent="0.3">
      <c r="A19" s="9">
        <v>15</v>
      </c>
      <c r="B19" s="31" t="s">
        <v>15</v>
      </c>
      <c r="C19" s="14">
        <v>10000</v>
      </c>
      <c r="D19" s="17"/>
      <c r="E19" s="18">
        <f t="shared" si="0"/>
        <v>0</v>
      </c>
      <c r="F19" s="18">
        <f t="shared" si="1"/>
        <v>0</v>
      </c>
      <c r="G19" s="24">
        <f t="shared" si="2"/>
        <v>0</v>
      </c>
    </row>
    <row r="20" spans="1:7" s="1" customFormat="1" ht="15" customHeight="1" x14ac:dyDescent="0.3">
      <c r="A20" s="9">
        <v>16</v>
      </c>
      <c r="B20" s="31" t="s">
        <v>16</v>
      </c>
      <c r="C20" s="14">
        <v>10000</v>
      </c>
      <c r="D20" s="17"/>
      <c r="E20" s="18">
        <f t="shared" si="0"/>
        <v>0</v>
      </c>
      <c r="F20" s="18">
        <f t="shared" si="1"/>
        <v>0</v>
      </c>
      <c r="G20" s="24">
        <f t="shared" si="2"/>
        <v>0</v>
      </c>
    </row>
    <row r="21" spans="1:7" s="1" customFormat="1" ht="15" customHeight="1" x14ac:dyDescent="0.3">
      <c r="A21" s="9">
        <v>17</v>
      </c>
      <c r="B21" s="31" t="s">
        <v>17</v>
      </c>
      <c r="C21" s="14">
        <v>1000</v>
      </c>
      <c r="D21" s="17"/>
      <c r="E21" s="18">
        <f t="shared" si="0"/>
        <v>0</v>
      </c>
      <c r="F21" s="18">
        <f t="shared" si="1"/>
        <v>0</v>
      </c>
      <c r="G21" s="24">
        <f t="shared" si="2"/>
        <v>0</v>
      </c>
    </row>
    <row r="22" spans="1:7" s="1" customFormat="1" ht="15" customHeight="1" x14ac:dyDescent="0.3">
      <c r="A22" s="9">
        <v>18</v>
      </c>
      <c r="B22" s="31" t="s">
        <v>18</v>
      </c>
      <c r="C22" s="14">
        <v>1000</v>
      </c>
      <c r="D22" s="17"/>
      <c r="E22" s="18">
        <f t="shared" si="0"/>
        <v>0</v>
      </c>
      <c r="F22" s="18">
        <f t="shared" si="1"/>
        <v>0</v>
      </c>
      <c r="G22" s="24">
        <f t="shared" si="2"/>
        <v>0</v>
      </c>
    </row>
    <row r="23" spans="1:7" s="1" customFormat="1" ht="15" customHeight="1" x14ac:dyDescent="0.3">
      <c r="A23" s="9">
        <v>19</v>
      </c>
      <c r="B23" s="31" t="s">
        <v>19</v>
      </c>
      <c r="C23" s="15">
        <v>500</v>
      </c>
      <c r="D23" s="17"/>
      <c r="E23" s="18">
        <f t="shared" si="0"/>
        <v>0</v>
      </c>
      <c r="F23" s="18">
        <f t="shared" si="1"/>
        <v>0</v>
      </c>
      <c r="G23" s="24">
        <f t="shared" si="2"/>
        <v>0</v>
      </c>
    </row>
    <row r="24" spans="1:7" s="1" customFormat="1" ht="15" customHeight="1" x14ac:dyDescent="0.3">
      <c r="A24" s="9">
        <v>20</v>
      </c>
      <c r="B24" s="31" t="s">
        <v>20</v>
      </c>
      <c r="C24" s="15">
        <v>500</v>
      </c>
      <c r="D24" s="17"/>
      <c r="E24" s="18">
        <f t="shared" si="0"/>
        <v>0</v>
      </c>
      <c r="F24" s="18">
        <f t="shared" si="1"/>
        <v>0</v>
      </c>
      <c r="G24" s="24">
        <f t="shared" si="2"/>
        <v>0</v>
      </c>
    </row>
    <row r="25" spans="1:7" s="1" customFormat="1" ht="15" customHeight="1" x14ac:dyDescent="0.3">
      <c r="A25" s="9">
        <v>21</v>
      </c>
      <c r="B25" s="31" t="s">
        <v>21</v>
      </c>
      <c r="C25" s="15">
        <v>1000</v>
      </c>
      <c r="D25" s="17"/>
      <c r="E25" s="18">
        <f t="shared" si="0"/>
        <v>0</v>
      </c>
      <c r="F25" s="18">
        <f t="shared" si="1"/>
        <v>0</v>
      </c>
      <c r="G25" s="24">
        <f t="shared" si="2"/>
        <v>0</v>
      </c>
    </row>
    <row r="26" spans="1:7" s="1" customFormat="1" ht="15" customHeight="1" x14ac:dyDescent="0.3">
      <c r="A26" s="9">
        <v>22</v>
      </c>
      <c r="B26" s="31" t="s">
        <v>22</v>
      </c>
      <c r="C26" s="15">
        <v>1000</v>
      </c>
      <c r="D26" s="17"/>
      <c r="E26" s="18">
        <f t="shared" si="0"/>
        <v>0</v>
      </c>
      <c r="F26" s="18">
        <f t="shared" si="1"/>
        <v>0</v>
      </c>
      <c r="G26" s="24">
        <f t="shared" si="2"/>
        <v>0</v>
      </c>
    </row>
    <row r="27" spans="1:7" s="1" customFormat="1" ht="15" customHeight="1" x14ac:dyDescent="0.3">
      <c r="A27" s="9">
        <v>23</v>
      </c>
      <c r="B27" s="31" t="s">
        <v>23</v>
      </c>
      <c r="C27" s="15">
        <v>1000</v>
      </c>
      <c r="D27" s="17"/>
      <c r="E27" s="18">
        <f t="shared" si="0"/>
        <v>0</v>
      </c>
      <c r="F27" s="18">
        <f t="shared" si="1"/>
        <v>0</v>
      </c>
      <c r="G27" s="24">
        <f t="shared" si="2"/>
        <v>0</v>
      </c>
    </row>
    <row r="28" spans="1:7" s="1" customFormat="1" ht="15" customHeight="1" x14ac:dyDescent="0.3">
      <c r="A28" s="9">
        <v>24</v>
      </c>
      <c r="B28" s="31" t="s">
        <v>24</v>
      </c>
      <c r="C28" s="14">
        <v>50000</v>
      </c>
      <c r="D28" s="17"/>
      <c r="E28" s="18">
        <f t="shared" si="0"/>
        <v>0</v>
      </c>
      <c r="F28" s="18">
        <f t="shared" si="1"/>
        <v>0</v>
      </c>
      <c r="G28" s="24">
        <f t="shared" si="2"/>
        <v>0</v>
      </c>
    </row>
    <row r="29" spans="1:7" s="1" customFormat="1" ht="15" customHeight="1" x14ac:dyDescent="0.3">
      <c r="A29" s="9">
        <v>25</v>
      </c>
      <c r="B29" s="31" t="s">
        <v>25</v>
      </c>
      <c r="C29" s="14">
        <v>10000</v>
      </c>
      <c r="D29" s="17"/>
      <c r="E29" s="18">
        <f t="shared" si="0"/>
        <v>0</v>
      </c>
      <c r="F29" s="18">
        <f t="shared" si="1"/>
        <v>0</v>
      </c>
      <c r="G29" s="24">
        <f t="shared" si="2"/>
        <v>0</v>
      </c>
    </row>
    <row r="30" spans="1:7" s="1" customFormat="1" ht="15" customHeight="1" x14ac:dyDescent="0.3">
      <c r="A30" s="9">
        <v>26</v>
      </c>
      <c r="B30" s="31" t="s">
        <v>26</v>
      </c>
      <c r="C30" s="14">
        <v>10000</v>
      </c>
      <c r="D30" s="17"/>
      <c r="E30" s="18">
        <f t="shared" si="0"/>
        <v>0</v>
      </c>
      <c r="F30" s="18">
        <f t="shared" si="1"/>
        <v>0</v>
      </c>
      <c r="G30" s="24">
        <f t="shared" si="2"/>
        <v>0</v>
      </c>
    </row>
    <row r="31" spans="1:7" s="1" customFormat="1" ht="15" customHeight="1" x14ac:dyDescent="0.3">
      <c r="A31" s="9">
        <v>27</v>
      </c>
      <c r="B31" s="31" t="s">
        <v>27</v>
      </c>
      <c r="C31" s="14">
        <v>20000</v>
      </c>
      <c r="D31" s="17"/>
      <c r="E31" s="18">
        <f t="shared" si="0"/>
        <v>0</v>
      </c>
      <c r="F31" s="18">
        <f t="shared" si="1"/>
        <v>0</v>
      </c>
      <c r="G31" s="24">
        <f t="shared" si="2"/>
        <v>0</v>
      </c>
    </row>
    <row r="32" spans="1:7" s="1" customFormat="1" ht="15" customHeight="1" x14ac:dyDescent="0.3">
      <c r="A32" s="9">
        <v>28</v>
      </c>
      <c r="B32" s="31" t="s">
        <v>28</v>
      </c>
      <c r="C32" s="14">
        <v>20000</v>
      </c>
      <c r="D32" s="17"/>
      <c r="E32" s="18">
        <f t="shared" si="0"/>
        <v>0</v>
      </c>
      <c r="F32" s="18">
        <f t="shared" si="1"/>
        <v>0</v>
      </c>
      <c r="G32" s="24">
        <f t="shared" si="2"/>
        <v>0</v>
      </c>
    </row>
    <row r="33" spans="1:10" s="1" customFormat="1" ht="15" customHeight="1" x14ac:dyDescent="0.3">
      <c r="A33" s="9">
        <v>29</v>
      </c>
      <c r="B33" s="31" t="s">
        <v>29</v>
      </c>
      <c r="C33" s="14">
        <v>5000</v>
      </c>
      <c r="D33" s="17"/>
      <c r="E33" s="18">
        <f t="shared" si="0"/>
        <v>0</v>
      </c>
      <c r="F33" s="18">
        <f t="shared" si="1"/>
        <v>0</v>
      </c>
      <c r="G33" s="24">
        <f t="shared" si="2"/>
        <v>0</v>
      </c>
    </row>
    <row r="34" spans="1:10" s="1" customFormat="1" ht="15" customHeight="1" x14ac:dyDescent="0.3">
      <c r="A34" s="9">
        <v>30</v>
      </c>
      <c r="B34" s="31" t="s">
        <v>30</v>
      </c>
      <c r="C34" s="14">
        <v>50000</v>
      </c>
      <c r="D34" s="17"/>
      <c r="E34" s="18">
        <f t="shared" si="0"/>
        <v>0</v>
      </c>
      <c r="F34" s="18">
        <f t="shared" si="1"/>
        <v>0</v>
      </c>
      <c r="G34" s="24">
        <f t="shared" si="2"/>
        <v>0</v>
      </c>
    </row>
    <row r="35" spans="1:10" s="1" customFormat="1" ht="15" customHeight="1" x14ac:dyDescent="0.3">
      <c r="A35" s="9">
        <v>31</v>
      </c>
      <c r="B35" s="31" t="s">
        <v>31</v>
      </c>
      <c r="C35" s="14">
        <v>10000</v>
      </c>
      <c r="D35" s="17"/>
      <c r="E35" s="18">
        <f t="shared" si="0"/>
        <v>0</v>
      </c>
      <c r="F35" s="18">
        <f t="shared" si="1"/>
        <v>0</v>
      </c>
      <c r="G35" s="24">
        <f t="shared" si="2"/>
        <v>0</v>
      </c>
    </row>
    <row r="36" spans="1:10" s="1" customFormat="1" ht="15" customHeight="1" x14ac:dyDescent="0.3">
      <c r="A36" s="9">
        <v>32</v>
      </c>
      <c r="B36" s="31" t="s">
        <v>32</v>
      </c>
      <c r="C36" s="14">
        <v>10000</v>
      </c>
      <c r="D36" s="17"/>
      <c r="E36" s="18">
        <f t="shared" si="0"/>
        <v>0</v>
      </c>
      <c r="F36" s="18">
        <f t="shared" si="1"/>
        <v>0</v>
      </c>
      <c r="G36" s="24">
        <f t="shared" si="2"/>
        <v>0</v>
      </c>
    </row>
    <row r="37" spans="1:10" s="1" customFormat="1" ht="15" customHeight="1" x14ac:dyDescent="0.3">
      <c r="A37" s="9">
        <v>33</v>
      </c>
      <c r="B37" s="31" t="s">
        <v>33</v>
      </c>
      <c r="C37" s="14">
        <v>5000</v>
      </c>
      <c r="D37" s="17"/>
      <c r="E37" s="18">
        <f t="shared" si="0"/>
        <v>0</v>
      </c>
      <c r="F37" s="18">
        <f t="shared" si="1"/>
        <v>0</v>
      </c>
      <c r="G37" s="24">
        <f t="shared" si="2"/>
        <v>0</v>
      </c>
    </row>
    <row r="38" spans="1:10" s="1" customFormat="1" ht="15" customHeight="1" x14ac:dyDescent="0.3">
      <c r="A38" s="9">
        <v>34</v>
      </c>
      <c r="B38" s="31" t="s">
        <v>34</v>
      </c>
      <c r="C38" s="14">
        <v>5000</v>
      </c>
      <c r="D38" s="13"/>
      <c r="E38" s="18">
        <f t="shared" si="0"/>
        <v>0</v>
      </c>
      <c r="F38" s="18">
        <f t="shared" si="1"/>
        <v>0</v>
      </c>
      <c r="G38" s="24">
        <f t="shared" si="2"/>
        <v>0</v>
      </c>
      <c r="J38" s="2"/>
    </row>
    <row r="39" spans="1:10" s="1" customFormat="1" x14ac:dyDescent="0.3">
      <c r="A39" s="9">
        <v>35</v>
      </c>
      <c r="B39" s="31" t="s">
        <v>35</v>
      </c>
      <c r="C39" s="14">
        <v>5000</v>
      </c>
      <c r="D39" s="13"/>
      <c r="E39" s="18">
        <f t="shared" si="0"/>
        <v>0</v>
      </c>
      <c r="F39" s="18">
        <f t="shared" si="1"/>
        <v>0</v>
      </c>
      <c r="G39" s="24">
        <f t="shared" si="2"/>
        <v>0</v>
      </c>
      <c r="J39" s="2"/>
    </row>
    <row r="40" spans="1:10" s="1" customFormat="1" x14ac:dyDescent="0.3">
      <c r="A40" s="9">
        <v>36</v>
      </c>
      <c r="B40" s="32" t="s">
        <v>47</v>
      </c>
      <c r="C40" s="16">
        <v>10000</v>
      </c>
      <c r="D40" s="13"/>
      <c r="E40" s="18">
        <f t="shared" si="0"/>
        <v>0</v>
      </c>
      <c r="F40" s="18">
        <f t="shared" si="1"/>
        <v>0</v>
      </c>
      <c r="G40" s="24">
        <f t="shared" si="2"/>
        <v>0</v>
      </c>
      <c r="J40" s="2"/>
    </row>
    <row r="41" spans="1:10" s="1" customFormat="1" x14ac:dyDescent="0.3">
      <c r="A41" s="9">
        <v>37</v>
      </c>
      <c r="B41" s="32" t="s">
        <v>48</v>
      </c>
      <c r="C41" s="16">
        <v>10000</v>
      </c>
      <c r="D41" s="13"/>
      <c r="E41" s="18">
        <f t="shared" si="0"/>
        <v>0</v>
      </c>
      <c r="F41" s="18">
        <f t="shared" si="1"/>
        <v>0</v>
      </c>
      <c r="G41" s="24">
        <f t="shared" si="2"/>
        <v>0</v>
      </c>
      <c r="J41" s="2"/>
    </row>
    <row r="42" spans="1:10" s="1" customFormat="1" ht="17.25" thickBot="1" x14ac:dyDescent="0.35">
      <c r="A42" s="25">
        <v>38</v>
      </c>
      <c r="B42" s="33" t="s">
        <v>36</v>
      </c>
      <c r="C42" s="26">
        <v>500</v>
      </c>
      <c r="D42" s="27"/>
      <c r="E42" s="28">
        <f t="shared" si="0"/>
        <v>0</v>
      </c>
      <c r="F42" s="28">
        <f t="shared" si="1"/>
        <v>0</v>
      </c>
      <c r="G42" s="29">
        <f t="shared" si="2"/>
        <v>0</v>
      </c>
      <c r="J42" s="2"/>
    </row>
    <row r="43" spans="1:10" s="1" customFormat="1" ht="9" customHeight="1" thickBot="1" x14ac:dyDescent="0.35">
      <c r="A43" s="44"/>
      <c r="B43" s="43"/>
      <c r="C43" s="43"/>
      <c r="D43" s="43"/>
      <c r="E43" s="43"/>
      <c r="F43" s="43"/>
      <c r="G43" s="45"/>
      <c r="J43" s="2"/>
    </row>
    <row r="44" spans="1:10" ht="21.75" customHeight="1" thickBot="1" x14ac:dyDescent="0.35">
      <c r="A44" s="36" t="s">
        <v>0</v>
      </c>
      <c r="B44" s="37"/>
      <c r="C44" s="38"/>
      <c r="D44" s="37"/>
      <c r="E44" s="39"/>
      <c r="F44" s="34">
        <f>SUM(F5:F42)</f>
        <v>0</v>
      </c>
      <c r="G44" s="10">
        <f>SUM(G5:G42)</f>
        <v>0</v>
      </c>
    </row>
    <row r="45" spans="1:10" ht="55.5" customHeight="1" x14ac:dyDescent="0.3">
      <c r="B45" s="35" t="s">
        <v>46</v>
      </c>
    </row>
  </sheetData>
  <mergeCells count="5">
    <mergeCell ref="A44:E44"/>
    <mergeCell ref="A2:G2"/>
    <mergeCell ref="A3:G3"/>
    <mergeCell ref="A43:G43"/>
    <mergeCell ref="A1:G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2024-09-17T06:15:57Z</dcterms:modified>
</cp:coreProperties>
</file>