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t6lx3k7\"/>
    </mc:Choice>
  </mc:AlternateContent>
  <xr:revisionPtr revIDLastSave="0" documentId="13_ncr:1_{A1A6814C-AFC0-4AC6-A2ED-F8C35E43AA3A}" xr6:coauthVersionLast="47" xr6:coauthVersionMax="47" xr10:uidLastSave="{00000000-0000-0000-0000-000000000000}"/>
  <bookViews>
    <workbookView xWindow="390" yWindow="3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2" i="1"/>
  <c r="F101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5" i="1"/>
  <c r="K45" i="1"/>
  <c r="I45" i="1"/>
  <c r="L44" i="1"/>
  <c r="K44" i="1"/>
  <c r="I44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<sst xmlns="http://schemas.openxmlformats.org/spreadsheetml/2006/main" count="299" uniqueCount="182">
  <si>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</si>
  <si>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</si>
  <si>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</si>
  <si>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</si>
  <si>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</si>
  <si>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</si>
  <si>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</si>
  <si>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</si>
  <si>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</si>
  <si>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</si>
  <si>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</si>
  <si>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</si>
  <si>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</si>
  <si>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</si>
  <si>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</si>
  <si>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</si>
  <si>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</si>
  <si>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</si>
  <si>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</si>
  <si>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</si>
  <si>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</si>
  <si>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</si>
  <si>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</si>
  <si>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</si>
  <si>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</si>
  <si>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</si>
  <si>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</si>
  <si>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</si>
  <si>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</si>
  <si>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</si>
  <si>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</si>
  <si>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</si>
  <si>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</si>
  <si>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</si>
  <si>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</si>
  <si>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</si>
  <si>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</si>
  <si>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</si>
  <si>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</si>
  <si>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</si>
  <si>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</si>
  <si>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</si>
  <si>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</si>
  <si>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</si>
  <si>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</si>
  <si>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</si>
  <si>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</si>
  <si>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</si>
  <si>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</si>
  <si>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</si>
  <si>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</si>
  <si>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</si>
  <si>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</si>
  <si>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</si>
  <si>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</si>
  <si>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</si>
  <si>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</si>
  <si>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</si>
  <si>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</si>
  <si>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</si>
  <si>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</si>
  <si>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</si>
  <si>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</si>
  <si>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</si>
  <si>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</si>
  <si>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</si>
  <si>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</si>
  <si>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</si>
  <si>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</si>
  <si>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</si>
  <si>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</si>
  <si>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</si>
  <si>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</si>
  <si>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</si>
  <si>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</si>
  <si>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</si>
  <si>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</si>
  <si>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</si>
  <si>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</si>
  <si>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</si>
  <si>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</si>
  <si>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</si>
  <si>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</si>
  <si>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</si>
  <si>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</si>
  <si>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</si>
  <si>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</si>
  <si>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</si>
  <si>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</si>
  <si>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</si>
  <si>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</si>
  <si>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</si>
  <si>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</si>
  <si>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</si>
  <si>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</si>
  <si>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</si>
  <si>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</si>
  <si>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</si>
  <si>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</si>
  <si>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</si>
  <si>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</si>
  <si>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</si>
  <si>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</si>
  <si>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</si>
  <si>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</si>
  <si>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</si>
  <si>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</si>
  <si>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</si>
  <si>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</si>
  <si>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</si>
  <si>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</si>
  <si>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</si>
  <si>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</si>
  <si>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</si>
  <si>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330</t>
  </si>
  <si>
    <t>ŻEL-2</t>
  </si>
  <si>
    <t>Żelowanie 2-latek</t>
  </si>
  <si>
    <t>331</t>
  </si>
  <si>
    <t>ŻEL-IL</t>
  </si>
  <si>
    <t>Żelowanie sadzonek pozostałych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</si>
  <si>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</si>
  <si>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</si>
  <si>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</si>
  <si>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</si>
  <si>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</si>
  <si>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</si>
  <si>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</si>
  <si>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</si>
  <si>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</si>
  <si>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</si>
  <si>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</si>
  <si>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</si>
  <si>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</si>
  <si>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</si>
  <si>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</si>
  <si>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</si>
  <si>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</si>
  <si>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</si>
  <si>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</si>
  <si>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</si>
  <si>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</si>
  <si>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</si>
  <si>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379</t>
  </si>
  <si>
    <t>GODZ MF23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</si>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</sst>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0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155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156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157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158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159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160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161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162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163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2018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487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4" t="s">
        <v>165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18</v>
      </c>
      <c r="D38" s="6" t="s">
        <v>19</v>
      </c>
      <c r="E38" s="7" t="s">
        <v>20</v>
      </c>
      <c r="F38" s="6" t="s">
        <v>14</v>
      </c>
      <c r="G38" s="8">
        <v>3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166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18</v>
      </c>
      <c r="D43" s="6" t="s">
        <v>19</v>
      </c>
      <c r="E43" s="7" t="s">
        <v>20</v>
      </c>
      <c r="F43" s="6" t="s">
        <v>14</v>
      </c>
      <c r="G43" s="8">
        <v>47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3304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369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4" t="s">
        <v>167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2666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4" t="s">
        <v>168</v>
      </c>
      <c r="C52" s="14"/>
      <c r="D52" s="14"/>
      <c r="E52" s="14"/>
      <c r="F52" s="14"/>
      <c r="G52" s="14"/>
      <c r="H52" s="14"/>
      <c r="I52" s="14"/>
      <c r="J52" s="14"/>
      <c r="K52" s="14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440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2" t="s">
        <v>10</v>
      </c>
      <c r="M57" s="12"/>
    </row>
    <row r="58" spans="2:13" s="1" customFormat="1" ht="28.7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24</v>
      </c>
      <c r="G58" s="8">
        <v>60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24</v>
      </c>
      <c r="G59" s="8">
        <v>60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38.85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8">
        <v>9.66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35</v>
      </c>
      <c r="G61" s="8">
        <v>9.02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35</v>
      </c>
      <c r="G62" s="8">
        <v>4.43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14</v>
      </c>
      <c r="G63" s="8">
        <v>98.6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35</v>
      </c>
      <c r="G64" s="8">
        <v>21.6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35</v>
      </c>
      <c r="G65" s="8">
        <v>54.74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35</v>
      </c>
      <c r="G66" s="8">
        <v>5.6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35</v>
      </c>
      <c r="G67" s="8">
        <v>1.76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35</v>
      </c>
      <c r="G68" s="8">
        <v>0.16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35</v>
      </c>
      <c r="G69" s="8">
        <v>83.86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31</v>
      </c>
      <c r="G70" s="8">
        <v>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31</v>
      </c>
      <c r="G71" s="8">
        <v>2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31</v>
      </c>
      <c r="G72" s="8">
        <v>0.2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31</v>
      </c>
      <c r="G73" s="8">
        <v>14.19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35</v>
      </c>
      <c r="G74" s="8">
        <v>2.98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78</v>
      </c>
      <c r="G75" s="8">
        <v>6.96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78</v>
      </c>
      <c r="G76" s="8">
        <v>9.66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78</v>
      </c>
      <c r="G77" s="8">
        <v>6.62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88</v>
      </c>
      <c r="G78" s="8">
        <v>76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690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92</v>
      </c>
      <c r="G80" s="8">
        <v>27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14</v>
      </c>
      <c r="G81" s="8">
        <v>38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14</v>
      </c>
      <c r="G82" s="8">
        <v>18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92</v>
      </c>
      <c r="G83" s="8">
        <v>528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92</v>
      </c>
      <c r="G84" s="8">
        <v>35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92</v>
      </c>
      <c r="G85" s="8">
        <v>20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31</v>
      </c>
      <c r="G86" s="8">
        <v>11.63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35</v>
      </c>
      <c r="G87" s="8">
        <v>36.53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35</v>
      </c>
      <c r="G88" s="8">
        <v>27.2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88</v>
      </c>
      <c r="G89" s="8">
        <v>1108.5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123</v>
      </c>
      <c r="D90" s="6" t="s">
        <v>124</v>
      </c>
      <c r="E90" s="7" t="s">
        <v>122</v>
      </c>
      <c r="F90" s="6" t="s">
        <v>88</v>
      </c>
      <c r="G90" s="8">
        <v>75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125</v>
      </c>
      <c r="D91" s="6" t="s">
        <v>126</v>
      </c>
      <c r="E91" s="7" t="s">
        <v>127</v>
      </c>
      <c r="F91" s="6" t="s">
        <v>88</v>
      </c>
      <c r="G91" s="8">
        <v>66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128</v>
      </c>
      <c r="D92" s="6" t="s">
        <v>129</v>
      </c>
      <c r="E92" s="7" t="s">
        <v>130</v>
      </c>
      <c r="F92" s="6" t="s">
        <v>88</v>
      </c>
      <c r="G92" s="8">
        <v>118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131</v>
      </c>
      <c r="D93" s="6" t="s">
        <v>132</v>
      </c>
      <c r="E93" s="7" t="s">
        <v>130</v>
      </c>
      <c r="F93" s="6" t="s">
        <v>88</v>
      </c>
      <c r="G93" s="8">
        <v>5</v>
      </c>
      <c r="H93" s="23">
        <v>0</v>
      </c>
      <c r="I93" s="21">
        <f>ROUND(G93* H93,2)</f>
        <v>0</v>
      </c>
      <c r="J93" s="5">
        <v>23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88</v>
      </c>
      <c r="G94" s="8">
        <v>28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88</v>
      </c>
      <c r="G95" s="8">
        <v>26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88</v>
      </c>
      <c r="G96" s="8">
        <v>20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141</v>
      </c>
      <c r="F97" s="6" t="s">
        <v>88</v>
      </c>
      <c r="G97" s="8">
        <v>4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144</v>
      </c>
      <c r="D98" s="6" t="s">
        <v>145</v>
      </c>
      <c r="E98" s="7" t="s">
        <v>146</v>
      </c>
      <c r="F98" s="6" t="s">
        <v>88</v>
      </c>
      <c r="G98" s="8">
        <v>246.5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147</v>
      </c>
      <c r="D99" s="6" t="s">
        <v>148</v>
      </c>
      <c r="E99" s="7" t="s">
        <v>146</v>
      </c>
      <c r="F99" s="6" t="s">
        <v>88</v>
      </c>
      <c r="G99" s="8">
        <v>347</v>
      </c>
      <c r="H99" s="23">
        <v>0</v>
      </c>
      <c r="I99" s="21">
        <f>ROUND(G99* H99,2)</f>
        <v>0</v>
      </c>
      <c r="J99" s="5">
        <v>23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55.9" customHeight="1" x14ac:dyDescent="0.2"/>
    <row r="101" spans="2:14" s="1" customFormat="1" ht="21.4" customHeight="1" x14ac:dyDescent="0.2">
      <c r="B101" s="20" t="s">
        <v>149</v>
      </c>
      <c r="C101" s="20"/>
      <c r="D101" s="20"/>
      <c r="E101" s="20"/>
      <c r="F101" s="24">
        <f>ROUND(I32+I33+I38+I43+I44+I45+I50+I55+I58+I59+I60+I61+I62+I63+I64+I65+I66+I67+I68+I69+I70+I71+I72+I73+I74+I75+I76+I77+I78+I79+I80+I81+I82+I83+I84+I85+I86+I87+I88+I89+I90+I91+I92+I93+I94+I95+I96+I97+I98+I99,2)</f>
        <v>0</v>
      </c>
      <c r="G101" s="25"/>
      <c r="H101" s="25"/>
      <c r="I101" s="25"/>
      <c r="J101" s="25"/>
      <c r="K101" s="25"/>
      <c r="L101" s="25"/>
      <c r="M101" s="26"/>
    </row>
    <row r="102" spans="2:14" s="1" customFormat="1" ht="21.4" customHeight="1" x14ac:dyDescent="0.2">
      <c r="B102" s="20" t="s">
        <v>150</v>
      </c>
      <c r="C102" s="20"/>
      <c r="D102" s="20"/>
      <c r="E102" s="20"/>
      <c r="F102" s="27">
        <f>ROUND(L32+L33+L38+L43+L44+L45+L50+L55+L58+L59+L60+L61+L62+L63+L64+L65+L66+L67+L68+L69+L70+L71+L72+L73+L74+L75+L76+L77+L78+L79+L80+L81+L82+L83+L84+L85+L86+L87+L88+L89+L90+L91+L92+L93+L94+L95+L96+L97+L98+L99,2)</f>
        <v>0</v>
      </c>
      <c r="G102" s="28"/>
      <c r="H102" s="28"/>
      <c r="I102" s="28"/>
      <c r="J102" s="28"/>
      <c r="K102" s="28"/>
      <c r="L102" s="28"/>
      <c r="M102" s="29"/>
    </row>
    <row r="103" spans="2:14" s="1" customFormat="1" ht="11.1" customHeight="1" x14ac:dyDescent="0.2"/>
    <row r="104" spans="2:14" s="1" customFormat="1" ht="80.099999999999994" customHeight="1" x14ac:dyDescent="0.2">
      <c r="B104" s="31" t="s">
        <v>169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110.1" customHeight="1" x14ac:dyDescent="0.2">
      <c r="B106" s="31" t="s">
        <v>170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5.25" customHeight="1" x14ac:dyDescent="0.2"/>
    <row r="108" spans="2:14" s="1" customFormat="1" ht="110.1" customHeight="1" x14ac:dyDescent="0.2">
      <c r="B108" s="16" t="s">
        <v>171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5.25" customHeight="1" x14ac:dyDescent="0.2"/>
    <row r="110" spans="2:14" s="1" customFormat="1" ht="37.9" customHeight="1" x14ac:dyDescent="0.2">
      <c r="B110" s="32" t="s">
        <v>151</v>
      </c>
      <c r="C110" s="32"/>
      <c r="D110" s="32"/>
      <c r="E110" s="32"/>
      <c r="F110" s="34" t="s">
        <v>152</v>
      </c>
      <c r="G110" s="34"/>
      <c r="H110" s="34"/>
      <c r="I110" s="34"/>
      <c r="J110" s="34"/>
      <c r="K110" s="34"/>
      <c r="L110" s="34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.65" customHeight="1" x14ac:dyDescent="0.2"/>
    <row r="116" spans="2:14" s="1" customFormat="1" ht="203.1" customHeight="1" x14ac:dyDescent="0.2">
      <c r="B116" s="31" t="s">
        <v>172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36.950000000000003" customHeight="1" x14ac:dyDescent="0.2">
      <c r="B118" s="35" t="s">
        <v>173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65" customHeight="1" x14ac:dyDescent="0.2"/>
    <row r="120" spans="2:14" s="1" customFormat="1" ht="37.9" customHeight="1" x14ac:dyDescent="0.2">
      <c r="B120" s="32" t="s">
        <v>153</v>
      </c>
      <c r="C120" s="32"/>
      <c r="D120" s="32"/>
      <c r="E120" s="32"/>
      <c r="F120" s="36" t="s">
        <v>154</v>
      </c>
      <c r="G120" s="36"/>
      <c r="H120" s="36"/>
      <c r="I120" s="36"/>
      <c r="J120" s="36"/>
      <c r="K120" s="36"/>
      <c r="L120" s="36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.65" customHeight="1" x14ac:dyDescent="0.2"/>
    <row r="126" spans="2:14" s="1" customFormat="1" ht="159.94999999999999" customHeight="1" x14ac:dyDescent="0.2">
      <c r="B126" s="31" t="s">
        <v>174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54.95" customHeight="1" x14ac:dyDescent="0.2">
      <c r="B128" s="31" t="s">
        <v>175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s="1" customFormat="1" ht="2.65" customHeight="1" x14ac:dyDescent="0.2"/>
    <row r="130" spans="2:14" s="1" customFormat="1" ht="60" customHeight="1" x14ac:dyDescent="0.2">
      <c r="B130" s="16" t="s">
        <v>176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2.65" customHeight="1" x14ac:dyDescent="0.2"/>
    <row r="132" spans="2:14" s="1" customFormat="1" ht="48" customHeight="1" x14ac:dyDescent="0.2">
      <c r="B132" s="16" t="s">
        <v>177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125.1" customHeight="1" x14ac:dyDescent="0.2">
      <c r="B134" s="31" t="s">
        <v>178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s="1" customFormat="1" ht="2.65" customHeight="1" x14ac:dyDescent="0.2"/>
    <row r="136" spans="2:14" s="1" customFormat="1" ht="84.95" customHeight="1" x14ac:dyDescent="0.2">
      <c r="B136" s="31" t="s">
        <v>179</v>
      </c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2:14" s="1" customFormat="1" ht="86.85" customHeight="1" x14ac:dyDescent="0.2"/>
    <row r="138" spans="2:14" s="1" customFormat="1" ht="17.649999999999999" customHeight="1" x14ac:dyDescent="0.2">
      <c r="I138" s="10" t="s">
        <v>180</v>
      </c>
      <c r="J138" s="10"/>
    </row>
    <row r="139" spans="2:14" s="1" customFormat="1" ht="145.15" customHeight="1" x14ac:dyDescent="0.2"/>
    <row r="140" spans="2:14" s="1" customFormat="1" ht="81.599999999999994" customHeight="1" x14ac:dyDescent="0.2">
      <c r="B140" s="17" t="s">
        <v>181</v>
      </c>
      <c r="C140" s="17"/>
      <c r="D140" s="17"/>
      <c r="E140" s="17"/>
      <c r="F140" s="17"/>
      <c r="G140" s="17"/>
      <c r="H140" s="17"/>
      <c r="I140" s="17"/>
      <c r="J140" s="17"/>
    </row>
  </sheetData>
  <mergeCells count="114">
    <mergeCell ref="B3:E3"/>
    <mergeCell ref="B5:E5"/>
    <mergeCell ref="B7:E7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F124:L124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5:K35"/>
    <mergeCell ref="F110:L110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F101:M101"/>
    <mergeCell ref="F102:M102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8:I18"/>
    <mergeCell ref="B20:I20"/>
    <mergeCell ref="B22:I22"/>
    <mergeCell ref="L61:M61"/>
    <mergeCell ref="L62:M62"/>
    <mergeCell ref="L63:M63"/>
    <mergeCell ref="L64:M64"/>
    <mergeCell ref="L65:M65"/>
    <mergeCell ref="B4:D4"/>
    <mergeCell ref="B40:K40"/>
    <mergeCell ref="B47:K47"/>
    <mergeCell ref="B52:K52"/>
    <mergeCell ref="B6:D6"/>
    <mergeCell ref="B8:D8"/>
    <mergeCell ref="E14:G14"/>
    <mergeCell ref="B10:D11"/>
    <mergeCell ref="L95:M95"/>
    <mergeCell ref="L96:M96"/>
    <mergeCell ref="L97:M97"/>
    <mergeCell ref="L98:M98"/>
    <mergeCell ref="L99:M99"/>
    <mergeCell ref="I138:J138"/>
    <mergeCell ref="I2:O2"/>
    <mergeCell ref="L31:M31"/>
    <mergeCell ref="L32:M32"/>
    <mergeCell ref="L33:M33"/>
    <mergeCell ref="L37:M37"/>
    <mergeCell ref="L38:M38"/>
    <mergeCell ref="L42:M42"/>
    <mergeCell ref="L43:M43"/>
    <mergeCell ref="L44:M44"/>
    <mergeCell ref="L45:M45"/>
    <mergeCell ref="L49:M49"/>
    <mergeCell ref="L50:M50"/>
    <mergeCell ref="L54:M54"/>
    <mergeCell ref="L55:M55"/>
    <mergeCell ref="L57:M57"/>
    <mergeCell ref="L58:M5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2024-10-17T07:14:52Z</dcterms:created>
  <dcterms:modified xsi:type="dcterms:W3CDTF">2024-10-17T07:39:52Z</dcterms:modified>
</cp:coreProperties>
</file>