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C:\Users\un44549\Desktop\Dezinfekcia infúznej techniky\Dezinfekcia KE\"/>
    </mc:Choice>
  </mc:AlternateContent>
  <xr:revisionPtr revIDLastSave="0" documentId="13_ncr:1_{6FF6C451-894D-4240-B856-5573382532EC}" xr6:coauthVersionLast="36" xr6:coauthVersionMax="36" xr10:uidLastSave="{00000000-0000-0000-0000-000000000000}"/>
  <bookViews>
    <workbookView xWindow="0" yWindow="0" windowWidth="28800" windowHeight="11835" tabRatio="742" xr2:uid="{00000000-000D-0000-FFFF-FFFF00000000}"/>
  </bookViews>
  <sheets>
    <sheet name="Príloha č. 1" sheetId="5" r:id="rId1"/>
    <sheet name="Príloha č. 2" sheetId="6" r:id="rId2"/>
    <sheet name="Príloha č. 3" sheetId="21" r:id="rId3"/>
    <sheet name="Príloha č. 4" sheetId="37" r:id="rId4"/>
    <sheet name="Príloha č. 5" sheetId="41" r:id="rId5"/>
    <sheet name="Príloha č. 6" sheetId="38" r:id="rId6"/>
    <sheet name="Príloha č.7" sheetId="39" r:id="rId7"/>
    <sheet name="Príloha č. 8" sheetId="40" r:id="rId8"/>
  </sheets>
  <definedNames>
    <definedName name="_xlnm.Print_Area" localSheetId="0">'Príloha č. 1'!$A$1:$C$37</definedName>
    <definedName name="_xlnm.Print_Area" localSheetId="1">'Príloha č. 2'!$A$1:$D$24</definedName>
    <definedName name="_xlnm.Print_Area" localSheetId="2">'Príloha č. 3'!$A$1:$D$24</definedName>
    <definedName name="_xlnm.Print_Area" localSheetId="3">'Príloha č. 4'!$A$1:$D$21</definedName>
    <definedName name="_xlnm.Print_Area" localSheetId="4">'Príloha č. 5'!$A$1:$D$31</definedName>
    <definedName name="_xlnm.Print_Area" localSheetId="5">'Príloha č. 6'!$A$1:$D$25</definedName>
    <definedName name="_xlnm.Print_Area" localSheetId="6">'Príloha č.7'!$A$1:$Q$53</definedName>
  </definedNames>
  <calcPr calcId="191029"/>
</workbook>
</file>

<file path=xl/calcChain.xml><?xml version="1.0" encoding="utf-8"?>
<calcChain xmlns="http://schemas.openxmlformats.org/spreadsheetml/2006/main">
  <c r="M18" i="39" l="1"/>
  <c r="M19" i="39"/>
  <c r="M20" i="39"/>
  <c r="M21" i="39"/>
  <c r="M22" i="39"/>
  <c r="L18" i="39"/>
  <c r="L19" i="39"/>
  <c r="L20" i="39"/>
  <c r="L21" i="39"/>
  <c r="L22" i="39"/>
  <c r="Q12" i="39"/>
  <c r="Q14" i="39"/>
  <c r="P11" i="39"/>
  <c r="Q11" i="39" s="1"/>
  <c r="P12" i="39"/>
  <c r="P13" i="39"/>
  <c r="Q13" i="39" s="1"/>
  <c r="P14" i="39"/>
  <c r="P15" i="39"/>
  <c r="Q15" i="39" s="1"/>
  <c r="N11" i="39"/>
  <c r="N12" i="39"/>
  <c r="N13" i="39"/>
  <c r="N14" i="39"/>
  <c r="N15" i="39"/>
  <c r="M11" i="39"/>
  <c r="M12" i="39"/>
  <c r="M13" i="39"/>
  <c r="M14" i="39"/>
  <c r="M15" i="39"/>
  <c r="L11" i="39"/>
  <c r="L12" i="39"/>
  <c r="L13" i="39"/>
  <c r="L14" i="39"/>
  <c r="L15" i="39"/>
  <c r="C6" i="41" l="1"/>
  <c r="C8" i="41"/>
  <c r="C9" i="41"/>
  <c r="C10" i="41"/>
  <c r="A2" i="41"/>
  <c r="N32" i="39" l="1"/>
  <c r="P32" i="39" s="1"/>
  <c r="L32" i="39"/>
  <c r="M32" i="39" s="1"/>
  <c r="N24" i="39"/>
  <c r="L24" i="39"/>
  <c r="M24" i="39" s="1"/>
  <c r="N17" i="39"/>
  <c r="L17" i="39"/>
  <c r="M17" i="39" s="1"/>
  <c r="N10" i="39"/>
  <c r="P10" i="39" s="1"/>
  <c r="Q32" i="39" l="1"/>
  <c r="P24" i="39"/>
  <c r="Q24" i="39" s="1"/>
  <c r="P17" i="39"/>
  <c r="Q17" i="39" s="1"/>
  <c r="Q10" i="39"/>
  <c r="L10" i="39"/>
  <c r="M10" i="39" s="1"/>
  <c r="P39" i="39" l="1"/>
  <c r="Q39" i="39"/>
  <c r="A2" i="37"/>
  <c r="C9" i="38" l="1"/>
  <c r="C8" i="38"/>
  <c r="C7" i="38"/>
  <c r="C6" i="38"/>
  <c r="C9" i="37" l="1"/>
  <c r="C8" i="37"/>
  <c r="C7" i="37"/>
  <c r="C6" i="37"/>
  <c r="C6" i="6" l="1"/>
  <c r="C7" i="21" l="1"/>
  <c r="C10" i="21" l="1"/>
  <c r="C9" i="21"/>
  <c r="C8" i="21"/>
  <c r="A2" i="21"/>
  <c r="C7" i="6" l="1"/>
  <c r="C8" i="6"/>
  <c r="B20" i="6" l="1"/>
  <c r="C9" i="6"/>
  <c r="A2" i="6" l="1"/>
</calcChain>
</file>

<file path=xl/sharedStrings.xml><?xml version="1.0" encoding="utf-8"?>
<sst xmlns="http://schemas.openxmlformats.org/spreadsheetml/2006/main" count="283" uniqueCount="140">
  <si>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</si>
  <si>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</si>
  <si>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</si>
  <si>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</si>
  <si>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</si>
  <si>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</si>
  <si>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</si>
  <si>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</si>
  <si>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</si>
  <si>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</si>
  <si>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</si>
  <si>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som neposkytol a neposkytnem  akejkoľvek, čo i len potenciálne zainteresovanej osobe priamo alebo nepriamo akúkoľvek finančnú alebo vecnú výhodu ako motiváciu alebo odmenu súvisiacu s týmto verejným obstarávaním</t>
  </si>
  <si>
    <t>som nevyvíjal  a nebudem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t>
  </si>
  <si>
    <t>budem bezodkladne informovať verejného obstarávateľa o akejkoľvek situácii, ktorá je považovaná za konflikt záujmov alebo ktorá by mohla viesť ku konfliktu záujmov kedykoľvek v priebehu procesu verejného obstarávania</t>
  </si>
  <si>
    <t xml:space="preserve">VYHLÁSENIE UCHÁDZAČA KU KONFLIKTOM ZÁUJMOV </t>
  </si>
  <si>
    <t>bez DPH</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</si>
  <si>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</si>
  <si>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</si>
  <si>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</si>
  <si>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</si>
  <si>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</si>
  <si>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</si>
  <si>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</si>
  <si>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</si>
  <si>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</si>
  <si>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</si>
  <si>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(vyplní uchádzač , ak je relevantné)</t>
  </si>
  <si>
    <t xml:space="preserve">Sídlo uchádzača: </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</si>
  <si>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</si>
  <si>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</si>
  <si>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</si>
  <si>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</si>
  <si>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</si>
  <si>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</si>
  <si>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</si>
  <si>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</si>
  <si>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</si>
  <si>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</si>
  <si>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</si>
  <si>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áno/nie               * nehodiace preškrtnite</t>
  </si>
  <si>
    <t>vyhlasujem, že všetky predložené doklady, dokumenty, vyhlásenia a údaje uvedené v ponuke a predložené s ponukou sú pravdivé a úplné,</t>
  </si>
  <si>
    <t>vyhlasujem, že všetky doklady, dokumenty a vyhlásenia predložené v ponuke, ktoré neboli pôvodne vyhotovené v elektronickej podobe sú zhodné s originálnym vyhotovením, ktoré máme ako uchádzač k dispozícii v listinnej podobe</t>
  </si>
  <si>
    <t>vyhlasujem, že nie sme členom skupiny dodávateľov, ktorá predkladá ponuku v súlade s ustanovením § 49 ods. 6 zákona o verejnom obstarávaní</t>
  </si>
  <si>
    <t xml:space="preserve"> vyhlasujem, že dávam písomný súhlas k tomu, aby kópia našej ponuky bola zverejnená v Profile verejného obstarávateľa v súlade s § 64 ods. 1 písm. b) zákona o verejnom obstarávaní;
</t>
  </si>
  <si>
    <t>Týmto vyhlasujem, že ako uchádzač vo verejnom obstarávaní na vyššie uvedený predmet zákazky:</t>
  </si>
  <si>
    <t xml:space="preserve">nemám uložený zákaz účasti vo verejnom obstarávaní potvrdený konečným rozhodnutím v Slovenskej republike a v štáte sídla, miesta podnikania alebo obvyklého pobytu. </t>
  </si>
  <si>
    <t>Týmto čestne vyhlasujem, že:</t>
  </si>
  <si>
    <t xml:space="preserve">v spoločnosti, ktorú zastupujem a ktorá vykonáva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</si>
  <si>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Predovšetkým vyhlasujem, že: </t>
  </si>
  <si>
    <t xml:space="preserve">(a) uchádzač, ktorého zastupujem (a žiadna zo spoločností, ktoré sú členmi nášho konzorcia), nie je ruským štátnym príslušníkom ani fyzickou alebo právnickou osobou, subjektom alebo orgánom so sídlom v Rusku; </t>
  </si>
  <si>
    <t xml:space="preserve">(b) uchádzač, ktorého zastupujem (a žiadna zo spoločností, ktoré sú členmi nášho konzorcia), nie je právnickou osobou, subjektom alebo orgánom, ktorých vlastnícke práva priamo alebo nepriamo vlastní z viac ako 50 % subjekt uvedený v písmene a) tohto odseku; </t>
  </si>
  <si>
    <t xml:space="preserve">(c) ani ja, ani spoločnosť, ktorú zastupujeme, nie sme fyzická alebo právnická osoba, subjekt alebo orgán, ktorý koná v mene alebo na príkaz subjektu uvedeného v písmene a) alebo b) uvedených vyššie; </t>
  </si>
  <si>
    <t>(d) subdodávatelia, dodávatelia alebo subjekty, na ktorých kapacity sa uchádzač, ktorého zastupujem, spolieha subjektami uvedenými v písmenách a) až c), nemajú účasť vyššiu ako 10 % hodnoty zákazky.</t>
  </si>
  <si>
    <t>ČESTNÉ VYHLÁSENIE UCHÁDZAČA
K OBMEDZENIAM VO VEREJNOM OBSTARÁVANÍ 
V SÚVISLOSTI S KONFLIKTOM NA UKRAJINE - SANKCIE VOČI RUSKU</t>
  </si>
  <si>
    <t>V .........................................., dňa .................</t>
  </si>
  <si>
    <t xml:space="preserve">podpis a pečiatka uchádzača </t>
  </si>
  <si>
    <t xml:space="preserve">podpis a pečiatka uchádzača: </t>
  </si>
  <si>
    <t>V ..........................................., dňa ........................</t>
  </si>
  <si>
    <t>V ................................................, dňa ........................</t>
  </si>
  <si>
    <t>V ...................................... , dňa ........................</t>
  </si>
  <si>
    <t>meno, priezvisko, funkcia oprávnenej osoby</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</si>
  <si>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</si>
  <si>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</si>
  <si>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</si>
  <si>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 xml:space="preserve">Dezinfekčné prostriedky určené na dezinfekciu infúznej techniky </t>
  </si>
  <si>
    <t>Predmet zákazky:</t>
  </si>
  <si>
    <t>vyhlasujem, že bezvýhradne súhlasím a plne akceptujem ustanovenia návrhu zmluvy a súhlasím s podmienkami uvedenými v Oznámení o vyhlásení verejného obstarávania, v týchto súťažných podkladoch a v ostatných dokumentoch poskytnutých verejným obstarávateľom,</t>
  </si>
  <si>
    <t>­</t>
  </si>
  <si>
    <t>som sa oboznámil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</si>
  <si>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Špecifikácia predmetu zákazky</t>
  </si>
  <si>
    <t>Položka č. 1</t>
  </si>
  <si>
    <t>merná jednotka</t>
  </si>
  <si>
    <t>velkosť balenia
min.</t>
  </si>
  <si>
    <t>velkosť balenia 
max.</t>
  </si>
  <si>
    <t>velkosť balenia presne</t>
  </si>
  <si>
    <t xml:space="preserve">Veľkosť balenia
</t>
  </si>
  <si>
    <t>Dezinfekčný prípravok s obsahom KAZ a s nízkym obsahom alkoholu do 20%</t>
  </si>
  <si>
    <t>liter</t>
  </si>
  <si>
    <t>jednotka</t>
  </si>
  <si>
    <t>min</t>
  </si>
  <si>
    <t>max</t>
  </si>
  <si>
    <t>presne</t>
  </si>
  <si>
    <t>účinnosť</t>
  </si>
  <si>
    <t>spektrum</t>
  </si>
  <si>
    <t xml:space="preserve">A(B)T(V) </t>
  </si>
  <si>
    <t xml:space="preserve">účinnosť podľa platných EN: A(B)T(V)        </t>
  </si>
  <si>
    <t>Kompatibilta s infúznou technikou Perfusor Space a Infusomat Space</t>
  </si>
  <si>
    <t>ÁNO</t>
  </si>
  <si>
    <t>Doporučený pre dezinfekciu infúznej techniky Perfusor Space a Infusomat Space</t>
  </si>
  <si>
    <t>Položka č. 2</t>
  </si>
  <si>
    <t>A(B)T(V)</t>
  </si>
  <si>
    <t xml:space="preserve">účinnosť podľa platných EN: A(B)T(V)       </t>
  </si>
  <si>
    <t>Položka č. 3</t>
  </si>
  <si>
    <t>Položka č. 4</t>
  </si>
  <si>
    <t>Dezinfekčné utierky s obsahom KAZ a s  nízkym obsahom alkoholu do 20%</t>
  </si>
  <si>
    <t>Balenie Flowpack</t>
  </si>
  <si>
    <t>Dezinfekčné utierky na báze KAZ</t>
  </si>
  <si>
    <t>Box s utierkami</t>
  </si>
  <si>
    <t>A,B, (V)</t>
  </si>
  <si>
    <t>Celková cena za predmet zákazky:</t>
  </si>
  <si>
    <t>Požadované technické vlastnosti</t>
  </si>
  <si>
    <t>Celková cena za predpokladané množstvo 
 MJ v Eur</t>
  </si>
  <si>
    <t xml:space="preserve"> s DPH</t>
  </si>
  <si>
    <t>sadzba DPH 
( %)</t>
  </si>
  <si>
    <t>som zapísaný v Registri partnerov verejného sektora. Povinnosť zápisu  do registra partnerov verejného sektora upravuje osobitný predpis – zákon č. 315/2016 Z. z. o registri partnerov verejného sektora a o zmene a doplnení niektorých zákonov</t>
  </si>
  <si>
    <t>účinnosť podľa platných EN: A,B, (V), C, difficile</t>
  </si>
  <si>
    <t>2 (mimo C)</t>
  </si>
  <si>
    <t>Zoznam dodaných tovarov</t>
  </si>
  <si>
    <t>V ............................................. , dňa : .....................</t>
  </si>
  <si>
    <t>podpis a pečiatka</t>
  </si>
  <si>
    <t xml:space="preserve">
Obchodné meno/názov, zmluvného partnera, adresa jeho sídla alebo miesta podnikania, IČO</t>
  </si>
  <si>
    <t xml:space="preserve">
Názov/stručný opis predmetu zákazky </t>
  </si>
  <si>
    <t xml:space="preserve">
Cena za dodaný tovar 
 v EUR s DPH</t>
  </si>
  <si>
    <r>
      <rPr>
        <b/>
        <sz val="9"/>
        <color indexed="8"/>
        <rFont val="Arial Narrow"/>
        <family val="2"/>
        <charset val="238"/>
      </rPr>
      <t xml:space="preserve">
Lehota dodania tovaru</t>
    </r>
    <r>
      <rPr>
        <sz val="9"/>
        <color indexed="8"/>
        <rFont val="Arial Narrow"/>
        <family val="2"/>
        <charset val="238"/>
      </rPr>
      <t xml:space="preserve">                (mesiac a rok)</t>
    </r>
  </si>
  <si>
    <t xml:space="preserve">
Odberateľ - kontaktná osoba,
 meno, priezvisko, 
telefónne číslo, e-mail</t>
  </si>
  <si>
    <r>
      <t xml:space="preserve">
Presný internetový odkaz na zverejnenú referenciu </t>
    </r>
    <r>
      <rPr>
        <sz val="9"/>
        <color indexed="8"/>
        <rFont val="Arial Narrow"/>
        <family val="2"/>
        <charset val="238"/>
      </rPr>
      <t>(v prípade, ak je referencia verejne prístupná)</t>
    </r>
  </si>
  <si>
    <t>Dodanie dezinfekčných prostriedkov  určených na dezinfekciu infúznej techniky</t>
  </si>
  <si>
    <t xml:space="preserve">IČ DPH: </t>
  </si>
  <si>
    <r>
      <t xml:space="preserve">ČESTNÉ VYHLÁSENIE UCHÁDZAČA
</t>
    </r>
    <r>
      <rPr>
        <b/>
        <sz val="10"/>
        <color theme="1"/>
        <rFont val="Arial Narrow"/>
        <family val="2"/>
        <charset val="238"/>
      </rPr>
      <t>podľa § 32 ods. 1 písm. a) ZVO</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</si>
  <si>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</si>
  <si>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</si>
  <si>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</si>
  <si>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V súvislosti s uvedeným verejným obstarávaním a na vyššie uvedené účely, predkladám toto čestné vyhlásenie a zároveň predkladám zoznam osôb podľa § 32 ods.1 písm. a) ZVO</t>
  </si>
  <si>
    <t>Iná osoba podľa § 32 ods. 8: * áno/nie</t>
  </si>
  <si>
    <t>Titul, meno, priezvisko, funkcia</t>
  </si>
  <si>
    <t>* v prípade, ak uchádzač označí možnosť nie, uvedené údaje nevypĺňa</t>
  </si>
  <si>
    <t xml:space="preserve">V zastúpení: </t>
  </si>
  <si>
    <t>ŠPECIFIKÁCIA PREDMETU ZÁKAZKY A KALKULÁCIA CENY</t>
  </si>
  <si>
    <t>V ....................................., dňa ...................</t>
  </si>
  <si>
    <t>Jednotková cena  za  MJ v Eur</t>
  </si>
  <si>
    <t>Názov tovaru/
výrobca</t>
  </si>
  <si>
    <r>
      <t xml:space="preserve">Technická špecifikácia (parametre) ponúkaného tovaru
</t>
    </r>
    <r>
      <rPr>
        <sz val="8"/>
        <rFont val="Arial Narrow"/>
        <family val="2"/>
        <charset val="238"/>
      </rPr>
      <t xml:space="preserve">(údaje týkajúce sa vlastností, parametrov a hodnôt ním ponúkaných položiek predmetu zákazky) </t>
    </r>
  </si>
  <si>
    <r>
      <t xml:space="preserve">Technická špecifikácia (parametre) ponúkaného tovaru
</t>
    </r>
    <r>
      <rPr>
        <sz val="8"/>
        <rFont val="Arial Narrow"/>
        <family val="2"/>
        <charset val="238"/>
      </rPr>
      <t xml:space="preserve">( údaje týkajúce sa vlastností, parametrov a hodnôt ním ponúkaných položiek predmetu zákazky) </t>
    </r>
  </si>
  <si>
    <r>
      <t xml:space="preserve">Technická špecifikácia (parametre) ponúkaného tovaru
</t>
    </r>
    <r>
      <rPr>
        <sz val="8"/>
        <rFont val="Arial Narrow"/>
        <family val="2"/>
        <charset val="238"/>
      </rPr>
      <t xml:space="preserve">((údaje týkajúce sa vlastností, parametrov a hodnôt ním ponúkaných položiek predmetu zákazky) </t>
    </r>
  </si>
  <si>
    <t xml:space="preserve"> bez DPH</t>
  </si>
  <si>
    <t>suma DPH 
v Eur</t>
  </si>
  <si>
    <t>suma DPH 
 v Eur</t>
  </si>
  <si>
    <t>sadzba DPH 
(%)</t>
  </si>
  <si>
    <t>sadzba DPH
(%)</t>
  </si>
  <si>
    <t>predpokladané množstvo tovaru - MJ na 24 mesiacov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</si>
</sst>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0"/>
  </numFmts>
  <fonts count="33"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1"/>
      <color rgb="FF000000"/>
      <name val="Arial Narrow"/>
      <family val="2"/>
      <charset val="238"/>
    </font>
    <font>
      <sz val="10"/>
      <color indexed="8"/>
      <name val="Arial Narrow"/>
      <family val="2"/>
      <charset val="238"/>
    </font>
    <font>
      <b/>
      <sz val="9"/>
      <color indexed="8"/>
      <name val="Arial Narrow"/>
      <family val="2"/>
      <charset val="238"/>
    </font>
    <font>
      <sz val="9"/>
      <color indexed="8"/>
      <name val="Arial Narrow"/>
      <family val="2"/>
      <charset val="23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rgb="FF000000"/>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double">
        <color rgb="FF0070C0"/>
      </bottom>
      <diagonal/>
    </border>
    <border>
      <left style="thin">
        <color auto="1"/>
      </left>
      <right style="double">
        <color rgb="FF0070C0"/>
      </right>
      <top style="thin">
        <color auto="1"/>
      </top>
      <bottom style="thin">
        <color auto="1"/>
      </bottom>
      <diagonal/>
    </border>
    <border>
      <left style="double">
        <color rgb="FF0070C0"/>
      </left>
      <right style="double">
        <color rgb="FF0070C0"/>
      </right>
      <top style="double">
        <color rgb="FF0070C0"/>
      </top>
      <bottom style="double">
        <color rgb="FF0070C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198">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0" fillId="0" borderId="0" xfId="17" applyFont="1" applyAlignment="1">
      <alignment wrapText="1"/>
    </xf>
    <xf numFmtId="49" fontId="10" fillId="0" borderId="0" xfId="17" applyNumberFormat="1" applyFont="1" applyAlignment="1">
      <alignment wrapText="1"/>
    </xf>
    <xf numFmtId="0" fontId="10" fillId="0" borderId="0" xfId="17" applyFont="1" applyAlignment="1">
      <alignment horizontal="center" wrapText="1"/>
    </xf>
    <xf numFmtId="0" fontId="15" fillId="0" borderId="0" xfId="1" applyFont="1" applyAlignment="1">
      <alignment wrapText="1"/>
    </xf>
    <xf numFmtId="0" fontId="15" fillId="0" borderId="0" xfId="1" applyFo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Alignment="1">
      <alignment horizontal="left"/>
    </xf>
    <xf numFmtId="0" fontId="15" fillId="0" borderId="0" xfId="1" applyFont="1" applyBorder="1" applyAlignment="1">
      <alignment horizontal="left"/>
    </xf>
    <xf numFmtId="0" fontId="15" fillId="0" borderId="0" xfId="1" applyFont="1" applyAlignment="1">
      <alignment horizontal="left" vertical="center"/>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1" applyFont="1" applyAlignment="1">
      <alignment horizontal="right" wrapText="1"/>
    </xf>
    <xf numFmtId="0" fontId="18" fillId="0" borderId="2" xfId="1" applyFont="1" applyBorder="1" applyAlignment="1">
      <alignment horizontal="center"/>
    </xf>
    <xf numFmtId="0" fontId="18" fillId="0" borderId="0" xfId="1" applyFont="1" applyAlignment="1">
      <alignment horizontal="center"/>
    </xf>
    <xf numFmtId="0" fontId="17" fillId="0" borderId="0" xfId="1" applyNumberFormat="1" applyFont="1" applyAlignment="1">
      <alignment horizontal="left" vertical="top" wrapText="1"/>
    </xf>
    <xf numFmtId="0" fontId="18" fillId="0" borderId="2" xfId="1" applyFont="1" applyBorder="1" applyAlignment="1">
      <alignment horizontal="left"/>
    </xf>
    <xf numFmtId="0" fontId="18" fillId="0" borderId="1" xfId="1" applyFont="1" applyBorder="1" applyAlignment="1">
      <alignment horizontal="left" vertical="center" wrapText="1"/>
    </xf>
    <xf numFmtId="1" fontId="18" fillId="0" borderId="1" xfId="1" applyNumberFormat="1" applyFont="1" applyBorder="1" applyAlignment="1">
      <alignment horizontal="left" vertical="center" wrapText="1"/>
    </xf>
    <xf numFmtId="1" fontId="15" fillId="0" borderId="1" xfId="1" applyNumberFormat="1" applyFont="1" applyBorder="1" applyAlignment="1">
      <alignment horizontal="center" vertical="center" wrapText="1"/>
    </xf>
    <xf numFmtId="0" fontId="18" fillId="0" borderId="1" xfId="1" applyFont="1" applyFill="1" applyBorder="1" applyAlignment="1">
      <alignment horizontal="left" vertical="center" wrapText="1"/>
    </xf>
    <xf numFmtId="0" fontId="17" fillId="0" borderId="1"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9" fillId="0" borderId="0" xfId="1" applyFont="1" applyFill="1" applyAlignment="1">
      <alignment horizontal="center" wrapText="1"/>
    </xf>
    <xf numFmtId="0" fontId="19" fillId="0" borderId="0" xfId="16" applyFont="1" applyAlignment="1" applyProtection="1">
      <alignment horizontal="center" vertical="center" wrapText="1"/>
      <protection locked="0"/>
    </xf>
    <xf numFmtId="0" fontId="18" fillId="0" borderId="1" xfId="1" applyFont="1" applyBorder="1" applyAlignment="1">
      <alignment vertical="center" wrapText="1"/>
    </xf>
    <xf numFmtId="0" fontId="15" fillId="0" borderId="0" xfId="0" applyFont="1" applyAlignment="1">
      <alignment vertical="top"/>
    </xf>
    <xf numFmtId="0" fontId="15" fillId="0" borderId="1" xfId="0" applyFont="1" applyFill="1" applyBorder="1" applyAlignment="1">
      <alignment vertical="top" wrapText="1"/>
    </xf>
    <xf numFmtId="0" fontId="15" fillId="0" borderId="1" xfId="0" applyFont="1" applyFill="1" applyBorder="1" applyAlignment="1">
      <alignment horizontal="right" vertical="top" wrapText="1"/>
    </xf>
    <xf numFmtId="0" fontId="16" fillId="2" borderId="1" xfId="0" applyFont="1" applyFill="1" applyBorder="1" applyAlignment="1">
      <alignment horizontal="center" vertical="center"/>
    </xf>
    <xf numFmtId="0" fontId="21" fillId="0" borderId="1" xfId="0" applyFont="1" applyFill="1" applyBorder="1" applyAlignment="1">
      <alignment horizontal="left" vertical="top" wrapText="1"/>
    </xf>
    <xf numFmtId="0" fontId="21" fillId="0" borderId="1" xfId="0" applyFont="1" applyFill="1" applyBorder="1" applyAlignment="1">
      <alignment horizontal="right" vertical="top" wrapText="1"/>
    </xf>
    <xf numFmtId="0" fontId="15" fillId="0" borderId="1" xfId="0" applyFont="1" applyBorder="1" applyAlignment="1">
      <alignment vertical="top" wrapText="1"/>
    </xf>
    <xf numFmtId="0" fontId="15" fillId="0" borderId="1" xfId="0" applyFont="1" applyBorder="1" applyAlignment="1">
      <alignment horizontal="right" vertical="top" wrapText="1"/>
    </xf>
    <xf numFmtId="0" fontId="21" fillId="0" borderId="0" xfId="0" applyFont="1" applyBorder="1" applyAlignment="1">
      <alignment vertical="top"/>
    </xf>
    <xf numFmtId="0" fontId="15" fillId="0" borderId="0" xfId="0" applyFont="1" applyBorder="1" applyAlignment="1">
      <alignment vertical="top"/>
    </xf>
    <xf numFmtId="0" fontId="16" fillId="0" borderId="0" xfId="0" applyFont="1"/>
    <xf numFmtId="0" fontId="16" fillId="0" borderId="0" xfId="0" applyFont="1" applyBorder="1"/>
    <xf numFmtId="0" fontId="15" fillId="0" borderId="0" xfId="17" applyFont="1" applyAlignment="1">
      <alignment wrapText="1"/>
    </xf>
    <xf numFmtId="49" fontId="15" fillId="0" borderId="0" xfId="17" applyNumberFormat="1" applyFont="1" applyAlignment="1">
      <alignment wrapText="1"/>
    </xf>
    <xf numFmtId="0" fontId="15" fillId="0" borderId="0" xfId="17" applyFont="1" applyAlignment="1">
      <alignment horizont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center" wrapText="1"/>
    </xf>
    <xf numFmtId="3" fontId="21" fillId="0" borderId="1"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1" fillId="0" borderId="1" xfId="0" applyFont="1" applyFill="1" applyBorder="1" applyAlignment="1">
      <alignment horizontal="left" vertical="center" wrapText="1"/>
    </xf>
    <xf numFmtId="165" fontId="16" fillId="0" borderId="0" xfId="0" applyNumberFormat="1" applyFont="1" applyBorder="1"/>
    <xf numFmtId="0" fontId="16" fillId="2" borderId="1" xfId="0" applyFont="1" applyFill="1" applyBorder="1" applyAlignment="1">
      <alignment vertical="center" wrapText="1"/>
    </xf>
    <xf numFmtId="0" fontId="15" fillId="0" borderId="1" xfId="0" applyFont="1" applyFill="1" applyBorder="1" applyAlignment="1">
      <alignment horizontal="left" vertical="top" wrapText="1"/>
    </xf>
    <xf numFmtId="0" fontId="16" fillId="2" borderId="1" xfId="0" applyFont="1" applyFill="1" applyBorder="1" applyAlignment="1">
      <alignment horizontal="left" vertical="center"/>
    </xf>
    <xf numFmtId="164" fontId="21" fillId="0" borderId="1" xfId="0" applyNumberFormat="1" applyFont="1" applyFill="1" applyBorder="1" applyAlignment="1">
      <alignment horizontal="center" vertical="center" wrapText="1"/>
    </xf>
    <xf numFmtId="3" fontId="21" fillId="0" borderId="1" xfId="0" applyNumberFormat="1" applyFont="1" applyFill="1" applyBorder="1" applyAlignment="1">
      <alignment horizontal="left" vertical="top" wrapText="1"/>
    </xf>
    <xf numFmtId="0" fontId="15" fillId="2" borderId="1" xfId="0" applyFont="1" applyFill="1" applyBorder="1" applyAlignment="1">
      <alignment vertical="center" wrapText="1"/>
    </xf>
    <xf numFmtId="0" fontId="21" fillId="0" borderId="1" xfId="0" applyFont="1" applyFill="1" applyBorder="1" applyAlignment="1">
      <alignment horizontal="right" vertical="center" wrapText="1"/>
    </xf>
    <xf numFmtId="0" fontId="16" fillId="4" borderId="1" xfId="0" applyFont="1" applyFill="1" applyBorder="1" applyAlignment="1">
      <alignment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left" vertical="top" wrapText="1"/>
    </xf>
    <xf numFmtId="2" fontId="16" fillId="2" borderId="1" xfId="0" applyNumberFormat="1" applyFont="1" applyFill="1" applyBorder="1" applyAlignment="1">
      <alignment horizontal="right" vertical="center"/>
    </xf>
    <xf numFmtId="0" fontId="15" fillId="0" borderId="1" xfId="0" applyFont="1" applyFill="1" applyBorder="1" applyAlignment="1">
      <alignment horizontal="left" vertical="center" wrapText="1"/>
    </xf>
    <xf numFmtId="9" fontId="21" fillId="0" borderId="1" xfId="0" applyNumberFormat="1" applyFont="1" applyBorder="1" applyAlignment="1">
      <alignment horizontal="right" vertical="center" wrapText="1"/>
    </xf>
    <xf numFmtId="4" fontId="21" fillId="0" borderId="1" xfId="0" applyNumberFormat="1" applyFont="1" applyFill="1" applyBorder="1" applyAlignment="1">
      <alignment horizontal="right" vertical="center" wrapText="1"/>
    </xf>
    <xf numFmtId="2" fontId="21" fillId="0" borderId="1" xfId="0" applyNumberFormat="1" applyFont="1" applyFill="1" applyBorder="1" applyAlignment="1">
      <alignment horizontal="right" vertical="center" wrapText="1"/>
    </xf>
    <xf numFmtId="9" fontId="21" fillId="0" borderId="1" xfId="0" applyNumberFormat="1" applyFont="1" applyFill="1" applyBorder="1" applyAlignment="1">
      <alignment horizontal="right" vertical="center" wrapText="1"/>
    </xf>
    <xf numFmtId="0" fontId="17" fillId="0" borderId="0" xfId="1" applyNumberFormat="1" applyFont="1" applyAlignment="1">
      <alignment horizontal="left" vertical="top" wrapText="1"/>
    </xf>
    <xf numFmtId="0" fontId="16" fillId="0" borderId="0" xfId="1" applyNumberFormat="1" applyFont="1" applyAlignment="1">
      <alignment horizontal="left" vertical="top" wrapText="1"/>
    </xf>
    <xf numFmtId="0" fontId="20" fillId="4" borderId="1" xfId="0" applyFont="1" applyFill="1" applyBorder="1" applyAlignment="1">
      <alignment horizontal="center" vertical="top" wrapText="1"/>
    </xf>
    <xf numFmtId="3" fontId="15" fillId="0" borderId="1" xfId="0" applyNumberFormat="1" applyFont="1" applyFill="1" applyBorder="1" applyAlignment="1">
      <alignment horizontal="center" vertical="center" wrapText="1"/>
    </xf>
    <xf numFmtId="0" fontId="24" fillId="5" borderId="4" xfId="0" applyFont="1" applyFill="1" applyBorder="1" applyAlignment="1">
      <alignment vertical="center" wrapText="1"/>
    </xf>
    <xf numFmtId="9" fontId="15" fillId="0" borderId="1" xfId="0" applyNumberFormat="1" applyFont="1" applyFill="1" applyBorder="1" applyAlignment="1">
      <alignment horizontal="right" vertical="center" wrapText="1"/>
    </xf>
    <xf numFmtId="9" fontId="21" fillId="0" borderId="1" xfId="0" applyNumberFormat="1" applyFont="1" applyFill="1" applyBorder="1" applyAlignment="1">
      <alignment horizontal="right" vertical="top" wrapText="1"/>
    </xf>
    <xf numFmtId="9" fontId="15" fillId="0" borderId="1" xfId="0" applyNumberFormat="1" applyFont="1" applyFill="1" applyBorder="1" applyAlignment="1">
      <alignment horizontal="right" vertical="top" wrapText="1"/>
    </xf>
    <xf numFmtId="165" fontId="21" fillId="0" borderId="1" xfId="0" applyNumberFormat="1" applyFont="1" applyFill="1" applyBorder="1" applyAlignment="1">
      <alignment horizontal="left" vertical="top" wrapText="1"/>
    </xf>
    <xf numFmtId="165" fontId="15" fillId="0" borderId="1" xfId="0" applyNumberFormat="1" applyFont="1" applyFill="1" applyBorder="1" applyAlignment="1">
      <alignment horizontal="right" vertical="top" wrapText="1"/>
    </xf>
    <xf numFmtId="165" fontId="21" fillId="0" borderId="1" xfId="0" applyNumberFormat="1" applyFont="1" applyFill="1" applyBorder="1" applyAlignment="1">
      <alignment horizontal="right" vertical="top" wrapText="1"/>
    </xf>
    <xf numFmtId="165" fontId="21" fillId="0" borderId="1" xfId="0" applyNumberFormat="1" applyFont="1" applyFill="1" applyBorder="1" applyAlignment="1">
      <alignment horizontal="right" vertical="center" wrapText="1"/>
    </xf>
    <xf numFmtId="165" fontId="15" fillId="0" borderId="1" xfId="0" applyNumberFormat="1" applyFont="1" applyFill="1" applyBorder="1" applyAlignment="1">
      <alignment horizontal="right" vertical="center" wrapText="1"/>
    </xf>
    <xf numFmtId="166" fontId="15" fillId="0" borderId="1" xfId="0" applyNumberFormat="1" applyFont="1" applyFill="1" applyBorder="1" applyAlignment="1">
      <alignment horizontal="right" vertical="center" wrapText="1"/>
    </xf>
    <xf numFmtId="0" fontId="0" fillId="0" borderId="0" xfId="0"/>
    <xf numFmtId="0" fontId="16" fillId="0" borderId="1" xfId="0" applyFont="1" applyBorder="1" applyAlignment="1">
      <alignment horizontal="center" vertical="center"/>
    </xf>
    <xf numFmtId="0" fontId="0" fillId="0" borderId="1" xfId="0" applyBorder="1"/>
    <xf numFmtId="0" fontId="16" fillId="0" borderId="1" xfId="0" applyFont="1" applyBorder="1"/>
    <xf numFmtId="0" fontId="18" fillId="0" borderId="0" xfId="8" applyNumberFormat="1" applyFont="1" applyBorder="1" applyAlignment="1">
      <alignment wrapText="1"/>
    </xf>
    <xf numFmtId="0" fontId="18" fillId="0" borderId="0" xfId="8" applyFont="1" applyAlignment="1">
      <alignment wrapText="1"/>
    </xf>
    <xf numFmtId="14" fontId="18" fillId="0" borderId="0" xfId="8" applyNumberFormat="1" applyFont="1" applyBorder="1" applyAlignment="1">
      <alignment vertical="top" wrapText="1"/>
    </xf>
    <xf numFmtId="0" fontId="18" fillId="0" borderId="0" xfId="8" applyFont="1" applyAlignment="1">
      <alignment vertical="top" wrapText="1"/>
    </xf>
    <xf numFmtId="0" fontId="29" fillId="0" borderId="0" xfId="0" applyFont="1" applyAlignment="1">
      <alignment vertical="center"/>
    </xf>
    <xf numFmtId="0" fontId="16" fillId="0" borderId="1" xfId="0" applyFont="1" applyBorder="1" applyAlignment="1">
      <alignment horizontal="center" vertical="top" wrapText="1"/>
    </xf>
    <xf numFmtId="0" fontId="32"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1" xfId="0" applyFont="1" applyFill="1" applyBorder="1" applyAlignment="1">
      <alignment horizontal="center" vertical="top" wrapText="1"/>
    </xf>
    <xf numFmtId="0" fontId="18" fillId="0" borderId="1" xfId="1" applyFont="1" applyBorder="1" applyAlignment="1">
      <alignment horizontal="left" vertical="center" wrapText="1"/>
    </xf>
    <xf numFmtId="0" fontId="11" fillId="0" borderId="0" xfId="1" applyNumberFormat="1" applyFont="1" applyAlignment="1">
      <alignment horizontal="left" vertical="top" wrapText="1"/>
    </xf>
    <xf numFmtId="0" fontId="18" fillId="0" borderId="0" xfId="1" applyFont="1" applyAlignment="1">
      <alignment horizontal="right"/>
    </xf>
    <xf numFmtId="0" fontId="18" fillId="0" borderId="0" xfId="1" applyFont="1" applyAlignment="1">
      <alignment horizontal="center" vertical="center" wrapText="1"/>
    </xf>
    <xf numFmtId="0" fontId="10" fillId="0" borderId="2" xfId="1" applyFont="1" applyBorder="1" applyAlignment="1">
      <alignment wrapText="1"/>
    </xf>
    <xf numFmtId="0" fontId="18" fillId="0" borderId="0" xfId="1" applyFont="1" applyAlignment="1">
      <alignment horizontal="right" wrapText="1"/>
    </xf>
    <xf numFmtId="0" fontId="15" fillId="0" borderId="7" xfId="0" applyFont="1" applyBorder="1" applyAlignment="1">
      <alignment horizontal="right" vertical="top" wrapText="1"/>
    </xf>
    <xf numFmtId="0" fontId="15" fillId="0" borderId="8" xfId="0" applyFont="1" applyBorder="1" applyAlignment="1">
      <alignment horizontal="right" vertical="top" wrapText="1"/>
    </xf>
    <xf numFmtId="4" fontId="16" fillId="0" borderId="9" xfId="0" applyNumberFormat="1" applyFont="1" applyBorder="1"/>
    <xf numFmtId="4" fontId="16" fillId="0" borderId="10" xfId="0" applyNumberFormat="1" applyFont="1" applyBorder="1"/>
    <xf numFmtId="2" fontId="16" fillId="0" borderId="10" xfId="17" applyNumberFormat="1" applyFont="1" applyBorder="1" applyAlignment="1">
      <alignment wrapText="1"/>
    </xf>
    <xf numFmtId="0" fontId="18" fillId="0" borderId="0" xfId="17" applyFont="1" applyAlignment="1">
      <alignment wrapText="1"/>
    </xf>
    <xf numFmtId="0" fontId="15" fillId="0" borderId="1" xfId="0" applyFont="1" applyBorder="1" applyAlignment="1">
      <alignment horizontal="center" wrapText="1"/>
    </xf>
    <xf numFmtId="0" fontId="15" fillId="0" borderId="1" xfId="0" applyFont="1" applyFill="1" applyBorder="1" applyAlignment="1">
      <alignment horizontal="center" wrapText="1"/>
    </xf>
    <xf numFmtId="0" fontId="18" fillId="0" borderId="0" xfId="1" applyFont="1" applyAlignment="1">
      <alignment horizontal="left"/>
    </xf>
    <xf numFmtId="0" fontId="15" fillId="0" borderId="1" xfId="1" applyFont="1" applyBorder="1" applyAlignment="1">
      <alignment horizontal="left" vertical="center" wrapText="1"/>
    </xf>
    <xf numFmtId="0" fontId="21" fillId="0" borderId="1" xfId="1" applyFont="1" applyBorder="1" applyAlignment="1">
      <alignment horizontal="left" vertical="center" wrapText="1"/>
    </xf>
    <xf numFmtId="0" fontId="16" fillId="0" borderId="0" xfId="1" applyFont="1" applyAlignment="1">
      <alignment horizontal="left" vertical="center"/>
    </xf>
    <xf numFmtId="0" fontId="18" fillId="0" borderId="1" xfId="1" applyFont="1" applyBorder="1" applyAlignment="1">
      <alignment horizontal="left" vertical="center" wrapText="1"/>
    </xf>
    <xf numFmtId="0" fontId="16" fillId="0" borderId="1" xfId="1" applyFont="1" applyBorder="1" applyAlignment="1">
      <alignment horizontal="left" vertical="center" wrapText="1"/>
    </xf>
    <xf numFmtId="0" fontId="27" fillId="0" borderId="1" xfId="1" applyFont="1" applyBorder="1" applyAlignment="1">
      <alignment horizontal="left" vertical="center" wrapText="1"/>
    </xf>
    <xf numFmtId="0" fontId="18" fillId="0" borderId="0" xfId="1" applyFont="1" applyAlignment="1">
      <alignment horizontal="left" vertical="center"/>
    </xf>
    <xf numFmtId="0" fontId="18" fillId="0" borderId="1" xfId="1" applyFont="1" applyBorder="1" applyAlignment="1">
      <alignment horizontal="left"/>
    </xf>
    <xf numFmtId="0" fontId="23" fillId="0" borderId="0" xfId="1" applyFont="1" applyAlignment="1"/>
    <xf numFmtId="0" fontId="17" fillId="0" borderId="0" xfId="1" applyFont="1" applyAlignment="1">
      <alignment horizontal="left" vertical="center" wrapText="1"/>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7" fillId="0" borderId="0" xfId="1" applyFont="1" applyAlignment="1">
      <alignment horizontal="left" wrapText="1"/>
    </xf>
    <xf numFmtId="0" fontId="18" fillId="0" borderId="3" xfId="1" applyFont="1" applyBorder="1" applyAlignment="1">
      <alignment horizontal="left" vertical="center" wrapText="1"/>
    </xf>
    <xf numFmtId="0" fontId="18" fillId="0" borderId="5" xfId="1" applyFont="1" applyBorder="1" applyAlignment="1">
      <alignment horizontal="lef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 applyFont="1" applyAlignment="1">
      <alignment horizontal="left" wrapText="1"/>
    </xf>
    <xf numFmtId="0" fontId="25" fillId="0" borderId="0" xfId="1" applyFont="1" applyAlignment="1">
      <alignment horizontal="left" vertical="top" wrapText="1"/>
    </xf>
    <xf numFmtId="0" fontId="19" fillId="0" borderId="0" xfId="1" applyFont="1" applyAlignment="1">
      <alignment horizont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9" fillId="0" borderId="0" xfId="1" applyFont="1" applyFill="1" applyAlignment="1">
      <alignment horizontal="center" wrapText="1"/>
    </xf>
    <xf numFmtId="0" fontId="19" fillId="0" borderId="0" xfId="1" applyFont="1" applyFill="1" applyAlignment="1">
      <alignment horizontal="center" vertical="center" wrapText="1"/>
    </xf>
    <xf numFmtId="0" fontId="15" fillId="0" borderId="0" xfId="1" applyFont="1" applyAlignment="1">
      <alignment horizontal="left" vertical="center" wrapText="1"/>
    </xf>
    <xf numFmtId="0" fontId="15" fillId="0" borderId="0" xfId="1" applyFont="1" applyAlignment="1">
      <alignment horizontal="left" vertical="top" wrapText="1"/>
    </xf>
    <xf numFmtId="0" fontId="18" fillId="0" borderId="1" xfId="1" applyFont="1" applyBorder="1" applyAlignment="1">
      <alignment horizontal="left" wrapText="1"/>
    </xf>
    <xf numFmtId="0" fontId="18" fillId="0" borderId="3" xfId="1" applyFont="1" applyBorder="1" applyAlignment="1">
      <alignment horizontal="left" wrapText="1"/>
    </xf>
    <xf numFmtId="0" fontId="18" fillId="0" borderId="4" xfId="1" applyFont="1" applyBorder="1" applyAlignment="1">
      <alignment horizontal="left" wrapText="1"/>
    </xf>
    <xf numFmtId="0" fontId="18" fillId="0" borderId="5" xfId="1" applyFont="1" applyBorder="1" applyAlignment="1">
      <alignment horizontal="left" wrapText="1"/>
    </xf>
    <xf numFmtId="0" fontId="15" fillId="0" borderId="6" xfId="1" applyFont="1" applyBorder="1" applyAlignment="1">
      <alignment horizontal="left" wrapText="1"/>
    </xf>
    <xf numFmtId="0" fontId="18" fillId="0" borderId="0" xfId="1" applyFont="1" applyAlignment="1">
      <alignment horizontal="right" wrapText="1"/>
    </xf>
    <xf numFmtId="0" fontId="18" fillId="3" borderId="1" xfId="1" applyFont="1" applyFill="1" applyBorder="1" applyAlignment="1">
      <alignment horizontal="left" vertical="center" wrapText="1"/>
    </xf>
    <xf numFmtId="0" fontId="17" fillId="0" borderId="0" xfId="1" applyNumberFormat="1" applyFont="1" applyAlignment="1">
      <alignment horizontal="left" vertical="center" wrapText="1"/>
    </xf>
    <xf numFmtId="49" fontId="10" fillId="0" borderId="0" xfId="17" applyNumberFormat="1" applyFont="1" applyAlignment="1">
      <alignment horizontal="right" wrapText="1"/>
    </xf>
    <xf numFmtId="0" fontId="10" fillId="0" borderId="2" xfId="17" applyFont="1" applyBorder="1" applyAlignment="1">
      <alignment horizontal="center" wrapText="1"/>
    </xf>
    <xf numFmtId="0" fontId="20" fillId="3" borderId="1" xfId="0" applyFont="1" applyFill="1" applyBorder="1" applyAlignment="1">
      <alignment horizontal="center" vertical="center" wrapText="1"/>
    </xf>
    <xf numFmtId="0" fontId="24" fillId="5" borderId="3" xfId="0" applyFont="1" applyFill="1" applyBorder="1" applyAlignment="1">
      <alignment horizontal="left" vertical="center" wrapText="1"/>
    </xf>
    <xf numFmtId="0" fontId="24" fillId="5" borderId="4" xfId="0" applyFont="1" applyFill="1" applyBorder="1" applyAlignment="1">
      <alignment horizontal="left" vertical="center" wrapText="1"/>
    </xf>
    <xf numFmtId="0" fontId="24" fillId="5" borderId="4" xfId="0" applyFont="1" applyFill="1" applyBorder="1" applyAlignment="1">
      <alignment horizontal="center" vertical="center" wrapText="1"/>
    </xf>
    <xf numFmtId="0" fontId="24" fillId="5" borderId="5" xfId="0" applyFont="1" applyFill="1" applyBorder="1" applyAlignment="1">
      <alignment horizontal="center" vertical="center" wrapText="1"/>
    </xf>
    <xf numFmtId="0" fontId="18" fillId="0" borderId="0" xfId="16" applyFont="1" applyAlignment="1" applyProtection="1">
      <alignment horizontal="left" vertical="center" wrapText="1"/>
      <protection locked="0"/>
    </xf>
    <xf numFmtId="0" fontId="17" fillId="0" borderId="0" xfId="16" applyNumberFormat="1" applyFont="1" applyAlignment="1" applyProtection="1">
      <alignment horizontal="left" vertical="center" wrapText="1"/>
      <protection locked="0"/>
    </xf>
    <xf numFmtId="0" fontId="19" fillId="0" borderId="0" xfId="16" applyFont="1" applyAlignment="1" applyProtection="1">
      <alignment horizontal="left" vertical="center" wrapText="1"/>
      <protection locked="0"/>
    </xf>
    <xf numFmtId="0" fontId="20" fillId="3" borderId="1" xfId="0" applyFont="1" applyFill="1" applyBorder="1" applyAlignment="1">
      <alignment horizontal="left" vertical="center" wrapText="1"/>
    </xf>
    <xf numFmtId="0" fontId="29" fillId="0" borderId="0" xfId="0" applyFont="1" applyAlignment="1">
      <alignment horizontal="center" vertical="center"/>
    </xf>
    <xf numFmtId="0" fontId="30" fillId="0" borderId="0" xfId="0" applyFont="1" applyAlignment="1">
      <alignment horizontal="right" wrapText="1"/>
    </xf>
    <xf numFmtId="0" fontId="18" fillId="0" borderId="0" xfId="0" applyFont="1" applyAlignment="1">
      <alignment horizontal="left"/>
    </xf>
    <xf numFmtId="0" fontId="18" fillId="0" borderId="0" xfId="8" applyFont="1" applyBorder="1" applyAlignment="1">
      <alignment horizontal="right" vertical="center"/>
    </xf>
    <xf numFmtId="0" fontId="25" fillId="6" borderId="2" xfId="0" applyFont="1" applyFill="1" applyBorder="1" applyAlignment="1">
      <alignment horizontal="left"/>
    </xf>
    <xf numFmtId="0" fontId="18" fillId="0" borderId="0" xfId="8" applyFont="1" applyBorder="1" applyAlignment="1">
      <alignment horizontal="center"/>
    </xf>
    <xf numFmtId="0" fontId="30" fillId="0" borderId="0" xfId="0" applyFont="1" applyAlignment="1">
      <alignment horizontal="left" vertical="center"/>
    </xf>
    <xf numFmtId="0" fontId="30" fillId="0" borderId="0" xfId="0" applyFont="1" applyAlignment="1">
      <alignment horizontal="center" vertical="center"/>
    </xf>
    <xf numFmtId="0" fontId="30" fillId="0" borderId="0" xfId="0" applyFont="1" applyBorder="1" applyAlignment="1">
      <alignment horizontal="center"/>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6">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I38"/>
  <sheetViews>
    <sheetView showGridLines="0" tabSelected="1" zoomScaleNormal="100" zoomScalePageLayoutView="98" workbookViewId="0">
      <selection activeCell="K17" sqref="K17"/>
    </sheetView>
  </sheetViews>
  <sheetFormatPr defaultRowHeight="12" x14ac:dyDescent="0.2"/>
  <cols>
    <col min="1" max="1" width="5.140625" style="1" bestFit="1" customWidth="1"/>
    <col min="2" max="2" width="46.85546875" style="1" customWidth="1"/>
    <col min="3" max="3" width="29.7109375" style="1" customWidth="1"/>
    <col min="4" max="255" width="9.140625" style="1"/>
    <col min="256" max="256" width="5.140625" style="1" bestFit="1" customWidth="1"/>
    <col min="257" max="257" width="22.42578125" style="1" customWidth="1"/>
    <col min="258" max="259" width="29.7109375" style="1" customWidth="1"/>
    <col min="260" max="511" width="9.140625" style="1"/>
    <col min="512" max="512" width="5.140625" style="1" bestFit="1" customWidth="1"/>
    <col min="513" max="513" width="22.42578125" style="1" customWidth="1"/>
    <col min="514" max="515" width="29.7109375" style="1" customWidth="1"/>
    <col min="516" max="767" width="9.140625" style="1"/>
    <col min="768" max="768" width="5.140625" style="1" bestFit="1" customWidth="1"/>
    <col min="769" max="769" width="22.42578125" style="1" customWidth="1"/>
    <col min="770" max="771" width="29.7109375" style="1" customWidth="1"/>
    <col min="772" max="1023" width="9.140625" style="1"/>
    <col min="1024" max="1024" width="5.140625" style="1" bestFit="1" customWidth="1"/>
    <col min="1025" max="1025" width="22.42578125" style="1" customWidth="1"/>
    <col min="1026" max="1027" width="29.7109375" style="1" customWidth="1"/>
    <col min="1028" max="1279" width="9.140625" style="1"/>
    <col min="1280" max="1280" width="5.140625" style="1" bestFit="1" customWidth="1"/>
    <col min="1281" max="1281" width="22.42578125" style="1" customWidth="1"/>
    <col min="1282" max="1283" width="29.7109375" style="1" customWidth="1"/>
    <col min="1284" max="1535" width="9.140625" style="1"/>
    <col min="1536" max="1536" width="5.140625" style="1" bestFit="1" customWidth="1"/>
    <col min="1537" max="1537" width="22.42578125" style="1" customWidth="1"/>
    <col min="1538" max="1539" width="29.7109375" style="1" customWidth="1"/>
    <col min="1540" max="1791" width="9.140625" style="1"/>
    <col min="1792" max="1792" width="5.140625" style="1" bestFit="1" customWidth="1"/>
    <col min="1793" max="1793" width="22.42578125" style="1" customWidth="1"/>
    <col min="1794" max="1795" width="29.7109375" style="1" customWidth="1"/>
    <col min="1796" max="2047" width="9.140625" style="1"/>
    <col min="2048" max="2048" width="5.140625" style="1" bestFit="1" customWidth="1"/>
    <col min="2049" max="2049" width="22.42578125" style="1" customWidth="1"/>
    <col min="2050" max="2051" width="29.7109375" style="1" customWidth="1"/>
    <col min="2052" max="2303" width="9.140625" style="1"/>
    <col min="2304" max="2304" width="5.140625" style="1" bestFit="1" customWidth="1"/>
    <col min="2305" max="2305" width="22.42578125" style="1" customWidth="1"/>
    <col min="2306" max="2307" width="29.7109375" style="1" customWidth="1"/>
    <col min="2308" max="2559" width="9.140625" style="1"/>
    <col min="2560" max="2560" width="5.140625" style="1" bestFit="1" customWidth="1"/>
    <col min="2561" max="2561" width="22.42578125" style="1" customWidth="1"/>
    <col min="2562" max="2563" width="29.7109375" style="1" customWidth="1"/>
    <col min="2564" max="2815" width="9.140625" style="1"/>
    <col min="2816" max="2816" width="5.140625" style="1" bestFit="1" customWidth="1"/>
    <col min="2817" max="2817" width="22.42578125" style="1" customWidth="1"/>
    <col min="2818" max="2819" width="29.7109375" style="1" customWidth="1"/>
    <col min="2820" max="3071" width="9.140625" style="1"/>
    <col min="3072" max="3072" width="5.140625" style="1" bestFit="1" customWidth="1"/>
    <col min="3073" max="3073" width="22.42578125" style="1" customWidth="1"/>
    <col min="3074" max="3075" width="29.7109375" style="1" customWidth="1"/>
    <col min="3076" max="3327" width="9.140625" style="1"/>
    <col min="3328" max="3328" width="5.140625" style="1" bestFit="1" customWidth="1"/>
    <col min="3329" max="3329" width="22.42578125" style="1" customWidth="1"/>
    <col min="3330" max="3331" width="29.7109375" style="1" customWidth="1"/>
    <col min="3332" max="3583" width="9.140625" style="1"/>
    <col min="3584" max="3584" width="5.140625" style="1" bestFit="1" customWidth="1"/>
    <col min="3585" max="3585" width="22.42578125" style="1" customWidth="1"/>
    <col min="3586" max="3587" width="29.7109375" style="1" customWidth="1"/>
    <col min="3588" max="3839" width="9.140625" style="1"/>
    <col min="3840" max="3840" width="5.140625" style="1" bestFit="1" customWidth="1"/>
    <col min="3841" max="3841" width="22.42578125" style="1" customWidth="1"/>
    <col min="3842" max="3843" width="29.7109375" style="1" customWidth="1"/>
    <col min="3844" max="4095" width="9.140625" style="1"/>
    <col min="4096" max="4096" width="5.140625" style="1" bestFit="1" customWidth="1"/>
    <col min="4097" max="4097" width="22.42578125" style="1" customWidth="1"/>
    <col min="4098" max="4099" width="29.7109375" style="1" customWidth="1"/>
    <col min="4100" max="4351" width="9.140625" style="1"/>
    <col min="4352" max="4352" width="5.140625" style="1" bestFit="1" customWidth="1"/>
    <col min="4353" max="4353" width="22.42578125" style="1" customWidth="1"/>
    <col min="4354" max="4355" width="29.7109375" style="1" customWidth="1"/>
    <col min="4356" max="4607" width="9.140625" style="1"/>
    <col min="4608" max="4608" width="5.140625" style="1" bestFit="1" customWidth="1"/>
    <col min="4609" max="4609" width="22.42578125" style="1" customWidth="1"/>
    <col min="4610" max="4611" width="29.7109375" style="1" customWidth="1"/>
    <col min="4612" max="4863" width="9.140625" style="1"/>
    <col min="4864" max="4864" width="5.140625" style="1" bestFit="1" customWidth="1"/>
    <col min="4865" max="4865" width="22.42578125" style="1" customWidth="1"/>
    <col min="4866" max="4867" width="29.7109375" style="1" customWidth="1"/>
    <col min="4868" max="5119" width="9.140625" style="1"/>
    <col min="5120" max="5120" width="5.140625" style="1" bestFit="1" customWidth="1"/>
    <col min="5121" max="5121" width="22.42578125" style="1" customWidth="1"/>
    <col min="5122" max="5123" width="29.7109375" style="1" customWidth="1"/>
    <col min="5124" max="5375" width="9.140625" style="1"/>
    <col min="5376" max="5376" width="5.140625" style="1" bestFit="1" customWidth="1"/>
    <col min="5377" max="5377" width="22.42578125" style="1" customWidth="1"/>
    <col min="5378" max="5379" width="29.7109375" style="1" customWidth="1"/>
    <col min="5380" max="5631" width="9.140625" style="1"/>
    <col min="5632" max="5632" width="5.140625" style="1" bestFit="1" customWidth="1"/>
    <col min="5633" max="5633" width="22.42578125" style="1" customWidth="1"/>
    <col min="5634" max="5635" width="29.7109375" style="1" customWidth="1"/>
    <col min="5636" max="5887" width="9.140625" style="1"/>
    <col min="5888" max="5888" width="5.140625" style="1" bestFit="1" customWidth="1"/>
    <col min="5889" max="5889" width="22.42578125" style="1" customWidth="1"/>
    <col min="5890" max="5891" width="29.7109375" style="1" customWidth="1"/>
    <col min="5892" max="6143" width="9.140625" style="1"/>
    <col min="6144" max="6144" width="5.140625" style="1" bestFit="1" customWidth="1"/>
    <col min="6145" max="6145" width="22.42578125" style="1" customWidth="1"/>
    <col min="6146" max="6147" width="29.7109375" style="1" customWidth="1"/>
    <col min="6148" max="6399" width="9.140625" style="1"/>
    <col min="6400" max="6400" width="5.140625" style="1" bestFit="1" customWidth="1"/>
    <col min="6401" max="6401" width="22.42578125" style="1" customWidth="1"/>
    <col min="6402" max="6403" width="29.7109375" style="1" customWidth="1"/>
    <col min="6404" max="6655" width="9.140625" style="1"/>
    <col min="6656" max="6656" width="5.140625" style="1" bestFit="1" customWidth="1"/>
    <col min="6657" max="6657" width="22.42578125" style="1" customWidth="1"/>
    <col min="6658" max="6659" width="29.7109375" style="1" customWidth="1"/>
    <col min="6660" max="6911" width="9.140625" style="1"/>
    <col min="6912" max="6912" width="5.140625" style="1" bestFit="1" customWidth="1"/>
    <col min="6913" max="6913" width="22.42578125" style="1" customWidth="1"/>
    <col min="6914" max="6915" width="29.7109375" style="1" customWidth="1"/>
    <col min="6916" max="7167" width="9.140625" style="1"/>
    <col min="7168" max="7168" width="5.140625" style="1" bestFit="1" customWidth="1"/>
    <col min="7169" max="7169" width="22.42578125" style="1" customWidth="1"/>
    <col min="7170" max="7171" width="29.7109375" style="1" customWidth="1"/>
    <col min="7172" max="7423" width="9.140625" style="1"/>
    <col min="7424" max="7424" width="5.140625" style="1" bestFit="1" customWidth="1"/>
    <col min="7425" max="7425" width="22.42578125" style="1" customWidth="1"/>
    <col min="7426" max="7427" width="29.7109375" style="1" customWidth="1"/>
    <col min="7428" max="7679" width="9.140625" style="1"/>
    <col min="7680" max="7680" width="5.140625" style="1" bestFit="1" customWidth="1"/>
    <col min="7681" max="7681" width="22.42578125" style="1" customWidth="1"/>
    <col min="7682" max="7683" width="29.7109375" style="1" customWidth="1"/>
    <col min="7684" max="7935" width="9.140625" style="1"/>
    <col min="7936" max="7936" width="5.140625" style="1" bestFit="1" customWidth="1"/>
    <col min="7937" max="7937" width="22.42578125" style="1" customWidth="1"/>
    <col min="7938" max="7939" width="29.7109375" style="1" customWidth="1"/>
    <col min="7940" max="8191" width="9.140625" style="1"/>
    <col min="8192" max="8192" width="5.140625" style="1" bestFit="1" customWidth="1"/>
    <col min="8193" max="8193" width="22.42578125" style="1" customWidth="1"/>
    <col min="8194" max="8195" width="29.7109375" style="1" customWidth="1"/>
    <col min="8196" max="8447" width="9.140625" style="1"/>
    <col min="8448" max="8448" width="5.140625" style="1" bestFit="1" customWidth="1"/>
    <col min="8449" max="8449" width="22.42578125" style="1" customWidth="1"/>
    <col min="8450" max="8451" width="29.7109375" style="1" customWidth="1"/>
    <col min="8452" max="8703" width="9.140625" style="1"/>
    <col min="8704" max="8704" width="5.140625" style="1" bestFit="1" customWidth="1"/>
    <col min="8705" max="8705" width="22.42578125" style="1" customWidth="1"/>
    <col min="8706" max="8707" width="29.7109375" style="1" customWidth="1"/>
    <col min="8708" max="8959" width="9.140625" style="1"/>
    <col min="8960" max="8960" width="5.140625" style="1" bestFit="1" customWidth="1"/>
    <col min="8961" max="8961" width="22.42578125" style="1" customWidth="1"/>
    <col min="8962" max="8963" width="29.7109375" style="1" customWidth="1"/>
    <col min="8964" max="9215" width="9.140625" style="1"/>
    <col min="9216" max="9216" width="5.140625" style="1" bestFit="1" customWidth="1"/>
    <col min="9217" max="9217" width="22.42578125" style="1" customWidth="1"/>
    <col min="9218" max="9219" width="29.7109375" style="1" customWidth="1"/>
    <col min="9220" max="9471" width="9.140625" style="1"/>
    <col min="9472" max="9472" width="5.140625" style="1" bestFit="1" customWidth="1"/>
    <col min="9473" max="9473" width="22.42578125" style="1" customWidth="1"/>
    <col min="9474" max="9475" width="29.7109375" style="1" customWidth="1"/>
    <col min="9476" max="9727" width="9.140625" style="1"/>
    <col min="9728" max="9728" width="5.140625" style="1" bestFit="1" customWidth="1"/>
    <col min="9729" max="9729" width="22.42578125" style="1" customWidth="1"/>
    <col min="9730" max="9731" width="29.7109375" style="1" customWidth="1"/>
    <col min="9732" max="9983" width="9.140625" style="1"/>
    <col min="9984" max="9984" width="5.140625" style="1" bestFit="1" customWidth="1"/>
    <col min="9985" max="9985" width="22.42578125" style="1" customWidth="1"/>
    <col min="9986" max="9987" width="29.7109375" style="1" customWidth="1"/>
    <col min="9988" max="10239" width="9.140625" style="1"/>
    <col min="10240" max="10240" width="5.140625" style="1" bestFit="1" customWidth="1"/>
    <col min="10241" max="10241" width="22.42578125" style="1" customWidth="1"/>
    <col min="10242" max="10243" width="29.7109375" style="1" customWidth="1"/>
    <col min="10244" max="10495" width="9.140625" style="1"/>
    <col min="10496" max="10496" width="5.140625" style="1" bestFit="1" customWidth="1"/>
    <col min="10497" max="10497" width="22.42578125" style="1" customWidth="1"/>
    <col min="10498" max="10499" width="29.7109375" style="1" customWidth="1"/>
    <col min="10500" max="10751" width="9.140625" style="1"/>
    <col min="10752" max="10752" width="5.140625" style="1" bestFit="1" customWidth="1"/>
    <col min="10753" max="10753" width="22.42578125" style="1" customWidth="1"/>
    <col min="10754" max="10755" width="29.7109375" style="1" customWidth="1"/>
    <col min="10756" max="11007" width="9.140625" style="1"/>
    <col min="11008" max="11008" width="5.140625" style="1" bestFit="1" customWidth="1"/>
    <col min="11009" max="11009" width="22.42578125" style="1" customWidth="1"/>
    <col min="11010" max="11011" width="29.7109375" style="1" customWidth="1"/>
    <col min="11012" max="11263" width="9.140625" style="1"/>
    <col min="11264" max="11264" width="5.140625" style="1" bestFit="1" customWidth="1"/>
    <col min="11265" max="11265" width="22.42578125" style="1" customWidth="1"/>
    <col min="11266" max="11267" width="29.7109375" style="1" customWidth="1"/>
    <col min="11268" max="11519" width="9.140625" style="1"/>
    <col min="11520" max="11520" width="5.140625" style="1" bestFit="1" customWidth="1"/>
    <col min="11521" max="11521" width="22.42578125" style="1" customWidth="1"/>
    <col min="11522" max="11523" width="29.7109375" style="1" customWidth="1"/>
    <col min="11524" max="11775" width="9.140625" style="1"/>
    <col min="11776" max="11776" width="5.140625" style="1" bestFit="1" customWidth="1"/>
    <col min="11777" max="11777" width="22.42578125" style="1" customWidth="1"/>
    <col min="11778" max="11779" width="29.7109375" style="1" customWidth="1"/>
    <col min="11780" max="12031" width="9.140625" style="1"/>
    <col min="12032" max="12032" width="5.140625" style="1" bestFit="1" customWidth="1"/>
    <col min="12033" max="12033" width="22.42578125" style="1" customWidth="1"/>
    <col min="12034" max="12035" width="29.7109375" style="1" customWidth="1"/>
    <col min="12036" max="12287" width="9.140625" style="1"/>
    <col min="12288" max="12288" width="5.140625" style="1" bestFit="1" customWidth="1"/>
    <col min="12289" max="12289" width="22.42578125" style="1" customWidth="1"/>
    <col min="12290" max="12291" width="29.7109375" style="1" customWidth="1"/>
    <col min="12292" max="12543" width="9.140625" style="1"/>
    <col min="12544" max="12544" width="5.140625" style="1" bestFit="1" customWidth="1"/>
    <col min="12545" max="12545" width="22.42578125" style="1" customWidth="1"/>
    <col min="12546" max="12547" width="29.7109375" style="1" customWidth="1"/>
    <col min="12548" max="12799" width="9.140625" style="1"/>
    <col min="12800" max="12800" width="5.140625" style="1" bestFit="1" customWidth="1"/>
    <col min="12801" max="12801" width="22.42578125" style="1" customWidth="1"/>
    <col min="12802" max="12803" width="29.7109375" style="1" customWidth="1"/>
    <col min="12804" max="13055" width="9.140625" style="1"/>
    <col min="13056" max="13056" width="5.140625" style="1" bestFit="1" customWidth="1"/>
    <col min="13057" max="13057" width="22.42578125" style="1" customWidth="1"/>
    <col min="13058" max="13059" width="29.7109375" style="1" customWidth="1"/>
    <col min="13060" max="13311" width="9.140625" style="1"/>
    <col min="13312" max="13312" width="5.140625" style="1" bestFit="1" customWidth="1"/>
    <col min="13313" max="13313" width="22.42578125" style="1" customWidth="1"/>
    <col min="13314" max="13315" width="29.7109375" style="1" customWidth="1"/>
    <col min="13316" max="13567" width="9.140625" style="1"/>
    <col min="13568" max="13568" width="5.140625" style="1" bestFit="1" customWidth="1"/>
    <col min="13569" max="13569" width="22.42578125" style="1" customWidth="1"/>
    <col min="13570" max="13571" width="29.7109375" style="1" customWidth="1"/>
    <col min="13572" max="13823" width="9.140625" style="1"/>
    <col min="13824" max="13824" width="5.140625" style="1" bestFit="1" customWidth="1"/>
    <col min="13825" max="13825" width="22.42578125" style="1" customWidth="1"/>
    <col min="13826" max="13827" width="29.7109375" style="1" customWidth="1"/>
    <col min="13828" max="14079" width="9.140625" style="1"/>
    <col min="14080" max="14080" width="5.140625" style="1" bestFit="1" customWidth="1"/>
    <col min="14081" max="14081" width="22.42578125" style="1" customWidth="1"/>
    <col min="14082" max="14083" width="29.7109375" style="1" customWidth="1"/>
    <col min="14084" max="14335" width="9.140625" style="1"/>
    <col min="14336" max="14336" width="5.140625" style="1" bestFit="1" customWidth="1"/>
    <col min="14337" max="14337" width="22.42578125" style="1" customWidth="1"/>
    <col min="14338" max="14339" width="29.7109375" style="1" customWidth="1"/>
    <col min="14340" max="14591" width="9.140625" style="1"/>
    <col min="14592" max="14592" width="5.140625" style="1" bestFit="1" customWidth="1"/>
    <col min="14593" max="14593" width="22.42578125" style="1" customWidth="1"/>
    <col min="14594" max="14595" width="29.7109375" style="1" customWidth="1"/>
    <col min="14596" max="14847" width="9.140625" style="1"/>
    <col min="14848" max="14848" width="5.140625" style="1" bestFit="1" customWidth="1"/>
    <col min="14849" max="14849" width="22.42578125" style="1" customWidth="1"/>
    <col min="14850" max="14851" width="29.7109375" style="1" customWidth="1"/>
    <col min="14852" max="15103" width="9.140625" style="1"/>
    <col min="15104" max="15104" width="5.140625" style="1" bestFit="1" customWidth="1"/>
    <col min="15105" max="15105" width="22.42578125" style="1" customWidth="1"/>
    <col min="15106" max="15107" width="29.7109375" style="1" customWidth="1"/>
    <col min="15108" max="15359" width="9.140625" style="1"/>
    <col min="15360" max="15360" width="5.140625" style="1" bestFit="1" customWidth="1"/>
    <col min="15361" max="15361" width="22.42578125" style="1" customWidth="1"/>
    <col min="15362" max="15363" width="29.7109375" style="1" customWidth="1"/>
    <col min="15364" max="15615" width="9.140625" style="1"/>
    <col min="15616" max="15616" width="5.140625" style="1" bestFit="1" customWidth="1"/>
    <col min="15617" max="15617" width="22.42578125" style="1" customWidth="1"/>
    <col min="15618" max="15619" width="29.7109375" style="1" customWidth="1"/>
    <col min="15620" max="15871" width="9.140625" style="1"/>
    <col min="15872" max="15872" width="5.140625" style="1" bestFit="1" customWidth="1"/>
    <col min="15873" max="15873" width="22.42578125" style="1" customWidth="1"/>
    <col min="15874" max="15875" width="29.7109375" style="1" customWidth="1"/>
    <col min="15876" max="16127" width="9.140625" style="1"/>
    <col min="16128" max="16128" width="5.140625" style="1" bestFit="1" customWidth="1"/>
    <col min="16129" max="16129" width="22.42578125" style="1" customWidth="1"/>
    <col min="16130" max="16131" width="29.7109375" style="1" customWidth="1"/>
    <col min="16132" max="16384" width="9.140625" style="1"/>
  </cols>
  <sheetData>
    <row r="1" spans="1:9" ht="20.100000000000001" customHeight="1" x14ac:dyDescent="0.2">
      <c r="A1" s="146" t="s">
        <v>65</v>
      </c>
      <c r="B1" s="146"/>
    </row>
    <row r="2" spans="1:9" ht="18" customHeight="1" x14ac:dyDescent="0.2">
      <c r="A2" s="150" t="s">
        <v>116</v>
      </c>
      <c r="B2" s="151"/>
      <c r="C2" s="151"/>
    </row>
    <row r="3" spans="1:9" ht="21.75" customHeight="1" x14ac:dyDescent="0.2">
      <c r="A3" s="152"/>
      <c r="B3" s="152"/>
      <c r="C3" s="152"/>
    </row>
    <row r="4" spans="1:9" ht="16.5" x14ac:dyDescent="0.3">
      <c r="A4" s="153" t="s">
        <v>1</v>
      </c>
      <c r="B4" s="153"/>
      <c r="C4" s="153"/>
      <c r="D4" s="2"/>
      <c r="E4" s="2"/>
      <c r="F4" s="2"/>
      <c r="G4" s="2"/>
      <c r="H4" s="2"/>
      <c r="I4" s="2"/>
    </row>
    <row r="5" spans="1:9" x14ac:dyDescent="0.2">
      <c r="C5" s="37"/>
    </row>
    <row r="6" spans="1:9" s="3" customFormat="1" ht="15" customHeight="1" x14ac:dyDescent="0.25">
      <c r="A6" s="143" t="s">
        <v>17</v>
      </c>
      <c r="B6" s="143"/>
      <c r="C6" s="58"/>
      <c r="E6" s="4"/>
    </row>
    <row r="7" spans="1:9" s="3" customFormat="1" ht="15" customHeight="1" x14ac:dyDescent="0.25">
      <c r="A7" s="143" t="s">
        <v>30</v>
      </c>
      <c r="B7" s="143"/>
      <c r="C7" s="49"/>
    </row>
    <row r="8" spans="1:9" s="3" customFormat="1" ht="15" customHeight="1" x14ac:dyDescent="0.25">
      <c r="A8" s="143" t="s">
        <v>4</v>
      </c>
      <c r="B8" s="143"/>
      <c r="C8" s="49"/>
    </row>
    <row r="9" spans="1:9" s="3" customFormat="1" ht="15" customHeight="1" x14ac:dyDescent="0.25">
      <c r="A9" s="143" t="s">
        <v>5</v>
      </c>
      <c r="B9" s="143"/>
      <c r="C9" s="49"/>
    </row>
    <row r="10" spans="1:9" s="3" customFormat="1" ht="15" customHeight="1" x14ac:dyDescent="0.25">
      <c r="A10" s="155" t="s">
        <v>117</v>
      </c>
      <c r="B10" s="156"/>
      <c r="C10" s="125"/>
    </row>
    <row r="11" spans="1:9" s="3" customFormat="1" ht="15" customHeight="1" x14ac:dyDescent="0.25">
      <c r="A11" s="143" t="s">
        <v>31</v>
      </c>
      <c r="B11" s="143"/>
      <c r="C11" s="49"/>
    </row>
    <row r="12" spans="1:9" s="3" customFormat="1" ht="15" customHeight="1" x14ac:dyDescent="0.25">
      <c r="A12" s="143" t="s">
        <v>33</v>
      </c>
      <c r="B12" s="143"/>
      <c r="C12" s="52"/>
    </row>
    <row r="13" spans="1:9" s="3" customFormat="1" ht="56.25" customHeight="1" x14ac:dyDescent="0.25">
      <c r="A13" s="144" t="s">
        <v>35</v>
      </c>
      <c r="B13" s="144"/>
      <c r="C13" s="53"/>
    </row>
    <row r="14" spans="1:9" s="3" customFormat="1" ht="30" customHeight="1" x14ac:dyDescent="0.25">
      <c r="A14" s="145" t="s">
        <v>32</v>
      </c>
      <c r="B14" s="145"/>
      <c r="C14" s="53"/>
    </row>
    <row r="15" spans="1:9" s="3" customFormat="1" ht="30" customHeight="1" x14ac:dyDescent="0.25">
      <c r="A15" s="140" t="s">
        <v>38</v>
      </c>
      <c r="B15" s="140"/>
      <c r="C15" s="49"/>
    </row>
    <row r="16" spans="1:9" s="3" customFormat="1" ht="34.5" customHeight="1" x14ac:dyDescent="0.25">
      <c r="A16" s="140" t="s">
        <v>37</v>
      </c>
      <c r="B16" s="140"/>
      <c r="C16" s="50"/>
    </row>
    <row r="17" spans="1:9" s="3" customFormat="1" ht="123" customHeight="1" x14ac:dyDescent="0.25">
      <c r="A17" s="141" t="s">
        <v>63</v>
      </c>
      <c r="B17" s="141"/>
      <c r="C17" s="51" t="s">
        <v>39</v>
      </c>
    </row>
    <row r="18" spans="1:9" s="3" customFormat="1" ht="22.15" customHeight="1" x14ac:dyDescent="0.25">
      <c r="A18" s="142"/>
      <c r="B18" s="142"/>
      <c r="C18" s="142"/>
    </row>
    <row r="19" spans="1:9" ht="12.75" x14ac:dyDescent="0.2">
      <c r="A19" s="154" t="s">
        <v>6</v>
      </c>
      <c r="B19" s="154"/>
      <c r="C19" s="154"/>
      <c r="D19" s="2"/>
      <c r="E19" s="2"/>
      <c r="F19" s="2"/>
      <c r="G19" s="2"/>
      <c r="H19" s="2"/>
      <c r="I19" s="2"/>
    </row>
    <row r="20" spans="1:9" s="3" customFormat="1" ht="15" customHeight="1" x14ac:dyDescent="0.25">
      <c r="A20" s="143" t="s">
        <v>7</v>
      </c>
      <c r="B20" s="143"/>
      <c r="C20" s="49"/>
    </row>
    <row r="21" spans="1:9" s="3" customFormat="1" ht="15" customHeight="1" x14ac:dyDescent="0.25">
      <c r="A21" s="143" t="s">
        <v>8</v>
      </c>
      <c r="B21" s="143"/>
      <c r="C21" s="49"/>
    </row>
    <row r="22" spans="1:9" s="3" customFormat="1" ht="15" customHeight="1" x14ac:dyDescent="0.25">
      <c r="A22" s="143" t="s">
        <v>9</v>
      </c>
      <c r="B22" s="143"/>
      <c r="C22" s="49"/>
    </row>
    <row r="23" spans="1:9" ht="12.75" x14ac:dyDescent="0.2">
      <c r="A23" s="27"/>
      <c r="B23" s="27"/>
      <c r="C23" s="27"/>
    </row>
    <row r="24" spans="1:9" ht="12.75" x14ac:dyDescent="0.2">
      <c r="A24" s="149" t="s">
        <v>23</v>
      </c>
      <c r="B24" s="149"/>
      <c r="C24" s="149"/>
      <c r="D24" s="2"/>
      <c r="E24" s="2"/>
      <c r="F24" s="2"/>
      <c r="G24" s="2"/>
      <c r="H24" s="2"/>
      <c r="I24" s="2"/>
    </row>
    <row r="25" spans="1:9" s="3" customFormat="1" ht="17.45" customHeight="1" x14ac:dyDescent="0.25">
      <c r="A25" s="143" t="s">
        <v>7</v>
      </c>
      <c r="B25" s="143"/>
      <c r="C25" s="49"/>
    </row>
    <row r="26" spans="1:9" s="3" customFormat="1" ht="18.600000000000001" customHeight="1" x14ac:dyDescent="0.25">
      <c r="A26" s="143" t="s">
        <v>24</v>
      </c>
      <c r="B26" s="143"/>
      <c r="C26" s="49"/>
    </row>
    <row r="27" spans="1:9" s="3" customFormat="1" ht="18" customHeight="1" x14ac:dyDescent="0.25">
      <c r="A27" s="143" t="s">
        <v>25</v>
      </c>
      <c r="B27" s="143"/>
      <c r="C27" s="49"/>
    </row>
    <row r="28" spans="1:9" ht="18" customHeight="1" x14ac:dyDescent="0.25">
      <c r="A28" s="147" t="s">
        <v>4</v>
      </c>
      <c r="B28" s="147"/>
      <c r="C28" s="49"/>
      <c r="D28" s="20"/>
      <c r="E28" s="20"/>
    </row>
    <row r="29" spans="1:9" s="6" customFormat="1" ht="15" customHeight="1" x14ac:dyDescent="0.25">
      <c r="A29" s="148" t="s">
        <v>26</v>
      </c>
      <c r="B29" s="148"/>
      <c r="C29" s="21"/>
      <c r="D29" s="21"/>
      <c r="E29" s="21"/>
    </row>
    <row r="30" spans="1:9" s="6" customFormat="1" ht="22.5" customHeight="1" x14ac:dyDescent="0.25">
      <c r="A30" s="21"/>
      <c r="B30" s="21"/>
      <c r="C30" s="21"/>
      <c r="D30" s="21"/>
      <c r="E30" s="21"/>
    </row>
    <row r="31" spans="1:9" s="3" customFormat="1" ht="13.5" x14ac:dyDescent="0.25">
      <c r="A31" s="146" t="s">
        <v>54</v>
      </c>
      <c r="B31" s="146"/>
      <c r="C31" s="23"/>
      <c r="D31" s="22"/>
      <c r="E31" s="22"/>
    </row>
    <row r="32" spans="1:9" ht="13.5" x14ac:dyDescent="0.25">
      <c r="A32" s="139"/>
      <c r="B32" s="139"/>
      <c r="C32" s="20"/>
      <c r="D32" s="20"/>
      <c r="E32" s="20"/>
    </row>
    <row r="33" spans="1:5" ht="18.600000000000001" customHeight="1" x14ac:dyDescent="0.25">
      <c r="A33" s="20"/>
      <c r="B33" s="127" t="s">
        <v>60</v>
      </c>
      <c r="C33" s="48"/>
      <c r="D33" s="20"/>
      <c r="E33" s="20"/>
    </row>
    <row r="34" spans="1:5" ht="18.600000000000001" customHeight="1" x14ac:dyDescent="0.25">
      <c r="A34" s="20"/>
      <c r="B34" s="127" t="s">
        <v>61</v>
      </c>
      <c r="C34" s="38"/>
      <c r="D34" s="20"/>
      <c r="E34" s="20"/>
    </row>
    <row r="35" spans="1:5" ht="13.5" x14ac:dyDescent="0.25">
      <c r="A35" s="20"/>
      <c r="B35" s="20"/>
      <c r="C35" s="24"/>
      <c r="D35" s="20"/>
      <c r="E35" s="20"/>
    </row>
    <row r="36" spans="1:5" ht="13.5" x14ac:dyDescent="0.25">
      <c r="A36" s="20"/>
      <c r="B36" s="20"/>
      <c r="C36" s="20"/>
      <c r="D36" s="20"/>
      <c r="E36" s="20"/>
    </row>
    <row r="37" spans="1:5" ht="13.5" x14ac:dyDescent="0.25">
      <c r="A37" s="20"/>
      <c r="B37" s="20"/>
      <c r="C37" s="20"/>
      <c r="D37" s="20"/>
      <c r="E37" s="20"/>
    </row>
    <row r="38" spans="1:5" ht="13.5" x14ac:dyDescent="0.25">
      <c r="A38" s="20"/>
      <c r="B38" s="20"/>
      <c r="C38" s="20"/>
      <c r="D38" s="20"/>
      <c r="E38" s="20"/>
    </row>
  </sheetData>
  <mergeCells count="29">
    <mergeCell ref="A26:B26"/>
    <mergeCell ref="A11:B11"/>
    <mergeCell ref="A1:B1"/>
    <mergeCell ref="A2:C2"/>
    <mergeCell ref="A3:C3"/>
    <mergeCell ref="A4:C4"/>
    <mergeCell ref="A6:B6"/>
    <mergeCell ref="A7:B7"/>
    <mergeCell ref="A8:B8"/>
    <mergeCell ref="A9:B9"/>
    <mergeCell ref="A19:C19"/>
    <mergeCell ref="A20:B20"/>
    <mergeCell ref="A10:B10"/>
    <mergeCell ref="A32:B32"/>
    <mergeCell ref="A16:B16"/>
    <mergeCell ref="A17:B17"/>
    <mergeCell ref="A18:C18"/>
    <mergeCell ref="A12:B12"/>
    <mergeCell ref="A15:B15"/>
    <mergeCell ref="A13:B13"/>
    <mergeCell ref="A14:B14"/>
    <mergeCell ref="A31:B31"/>
    <mergeCell ref="A22:B22"/>
    <mergeCell ref="A21:B21"/>
    <mergeCell ref="A27:B27"/>
    <mergeCell ref="A28:B28"/>
    <mergeCell ref="A29:B29"/>
    <mergeCell ref="A24:C24"/>
    <mergeCell ref="A25:B25"/>
  </mergeCells>
  <pageMargins left="0.78740157480314965" right="0.39370078740157483" top="0.98425196850393704" bottom="0.39370078740157483" header="0.31496062992125984" footer="0.31496062992125984"/>
  <pageSetup paperSize="9" scale="97"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4"/>
  <sheetViews>
    <sheetView showGridLines="0" zoomScaleNormal="100" workbookViewId="0">
      <selection activeCell="C24" sqref="C24"/>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58" t="s">
        <v>0</v>
      </c>
      <c r="B1" s="158"/>
      <c r="C1" s="27"/>
      <c r="D1" s="27"/>
    </row>
    <row r="2" spans="1:10" s="7" customFormat="1" ht="21.6" customHeight="1" x14ac:dyDescent="0.25">
      <c r="A2" s="150" t="str">
        <f>'Príloha č. 1'!A2:C2</f>
        <v>Dodanie dezinfekčných prostriedkov  určených na dezinfekciu infúznej techniky</v>
      </c>
      <c r="B2" s="150"/>
      <c r="C2" s="150"/>
      <c r="D2" s="150"/>
    </row>
    <row r="3" spans="1:10" s="7" customFormat="1" ht="24.75" customHeight="1" x14ac:dyDescent="0.25">
      <c r="A3" s="47"/>
      <c r="B3" s="47"/>
      <c r="C3" s="47"/>
      <c r="D3" s="47"/>
    </row>
    <row r="4" spans="1:10" ht="20.25" customHeight="1" x14ac:dyDescent="0.3">
      <c r="A4" s="163" t="s">
        <v>28</v>
      </c>
      <c r="B4" s="163"/>
      <c r="C4" s="163"/>
      <c r="D4" s="163"/>
      <c r="E4" s="8"/>
      <c r="F4" s="8"/>
      <c r="G4" s="8"/>
      <c r="H4" s="8"/>
      <c r="I4" s="8"/>
      <c r="J4" s="8"/>
    </row>
    <row r="5" spans="1:10" ht="18.75" customHeight="1" x14ac:dyDescent="0.25">
      <c r="A5" s="19"/>
      <c r="B5" s="19"/>
      <c r="C5" s="19"/>
      <c r="D5" s="19"/>
    </row>
    <row r="6" spans="1:10" s="7" customFormat="1" ht="17.100000000000001" customHeight="1" x14ac:dyDescent="0.25">
      <c r="A6" s="157" t="s">
        <v>2</v>
      </c>
      <c r="B6" s="157"/>
      <c r="C6" s="164" t="str">
        <f>IF('Príloha č. 1'!$C$6="","",'Príloha č. 1'!$C$6)</f>
        <v/>
      </c>
      <c r="D6" s="165"/>
      <c r="E6" s="9"/>
    </row>
    <row r="7" spans="1:10" s="7" customFormat="1" ht="17.100000000000001" customHeight="1" x14ac:dyDescent="0.25">
      <c r="A7" s="157" t="s">
        <v>29</v>
      </c>
      <c r="B7" s="157"/>
      <c r="C7" s="159" t="str">
        <f>IF('Príloha č. 1'!$C$7="","",'Príloha č. 1'!$C$7)</f>
        <v/>
      </c>
      <c r="D7" s="160"/>
    </row>
    <row r="8" spans="1:10" ht="17.100000000000001" customHeight="1" x14ac:dyDescent="0.2">
      <c r="A8" s="161" t="s">
        <v>4</v>
      </c>
      <c r="B8" s="161"/>
      <c r="C8" s="159" t="str">
        <f>IF('Príloha č. 1'!$C$8="","",'Príloha č. 1'!$C$8)</f>
        <v/>
      </c>
      <c r="D8" s="160"/>
    </row>
    <row r="9" spans="1:10" ht="17.100000000000001" customHeight="1" x14ac:dyDescent="0.2">
      <c r="A9" s="161" t="s">
        <v>5</v>
      </c>
      <c r="B9" s="161"/>
      <c r="C9" s="159" t="str">
        <f>IF('Príloha č. 1'!$C$9="","",'Príloha č. 1'!$C$9)</f>
        <v/>
      </c>
      <c r="D9" s="160"/>
    </row>
    <row r="10" spans="1:10" ht="20.100000000000001" customHeight="1" x14ac:dyDescent="0.25">
      <c r="A10" s="19"/>
      <c r="B10" s="19"/>
      <c r="C10" s="36"/>
      <c r="D10" s="27"/>
    </row>
    <row r="11" spans="1:10" s="10" customFormat="1" ht="24.6" customHeight="1" x14ac:dyDescent="0.25">
      <c r="A11" s="158" t="s">
        <v>34</v>
      </c>
      <c r="B11" s="158"/>
      <c r="C11" s="158"/>
      <c r="D11" s="158"/>
    </row>
    <row r="12" spans="1:10" ht="42.6" customHeight="1" x14ac:dyDescent="0.2">
      <c r="A12" s="41" t="s">
        <v>19</v>
      </c>
      <c r="B12" s="157" t="s">
        <v>66</v>
      </c>
      <c r="C12" s="157"/>
      <c r="D12" s="157"/>
    </row>
    <row r="13" spans="1:10" ht="30" customHeight="1" x14ac:dyDescent="0.2">
      <c r="A13" s="41" t="s">
        <v>19</v>
      </c>
      <c r="B13" s="157" t="s">
        <v>40</v>
      </c>
      <c r="C13" s="157"/>
      <c r="D13" s="157"/>
    </row>
    <row r="14" spans="1:10" ht="29.45" customHeight="1" x14ac:dyDescent="0.2">
      <c r="A14" s="41" t="s">
        <v>19</v>
      </c>
      <c r="B14" s="157" t="s">
        <v>41</v>
      </c>
      <c r="C14" s="157"/>
      <c r="D14" s="157"/>
    </row>
    <row r="15" spans="1:10" ht="26.45" customHeight="1" x14ac:dyDescent="0.2">
      <c r="A15" s="41" t="s">
        <v>19</v>
      </c>
      <c r="B15" s="158" t="s">
        <v>42</v>
      </c>
      <c r="C15" s="158"/>
      <c r="D15" s="158"/>
    </row>
    <row r="16" spans="1:10" ht="39" customHeight="1" x14ac:dyDescent="0.2">
      <c r="A16" s="41" t="s">
        <v>19</v>
      </c>
      <c r="B16" s="162" t="s">
        <v>104</v>
      </c>
      <c r="C16" s="162"/>
      <c r="D16" s="162"/>
    </row>
    <row r="17" spans="1:4" ht="29.45" customHeight="1" x14ac:dyDescent="0.2">
      <c r="A17" s="41" t="s">
        <v>19</v>
      </c>
      <c r="B17" s="162" t="s">
        <v>43</v>
      </c>
      <c r="C17" s="162"/>
      <c r="D17" s="162"/>
    </row>
    <row r="18" spans="1:4" ht="43.9" customHeight="1" x14ac:dyDescent="0.2">
      <c r="A18" s="41"/>
      <c r="B18" s="35"/>
      <c r="C18" s="35"/>
      <c r="D18" s="35"/>
    </row>
    <row r="19" spans="1:4" ht="18" customHeight="1" x14ac:dyDescent="0.2">
      <c r="A19" s="41"/>
      <c r="B19" s="157" t="s">
        <v>36</v>
      </c>
      <c r="C19" s="157"/>
      <c r="D19" s="35"/>
    </row>
    <row r="20" spans="1:4" s="10" customFormat="1" ht="12.75" x14ac:dyDescent="0.2">
      <c r="A20" s="42"/>
      <c r="B20" s="27" t="str">
        <f>IF('Príloha č. 1'!B31:B31="","",'Príloha č. 1'!B31:B31)</f>
        <v/>
      </c>
      <c r="C20" s="42"/>
      <c r="D20" s="42"/>
    </row>
    <row r="21" spans="1:4" ht="6.6" customHeight="1" x14ac:dyDescent="0.2">
      <c r="A21" s="27"/>
      <c r="B21" s="27"/>
      <c r="C21" s="27"/>
      <c r="D21" s="43"/>
    </row>
    <row r="22" spans="1:4" ht="15" customHeight="1" x14ac:dyDescent="0.25">
      <c r="A22" s="19"/>
      <c r="B22" s="19"/>
      <c r="C22" s="34" t="s">
        <v>60</v>
      </c>
      <c r="D22" s="48"/>
    </row>
    <row r="23" spans="1:4" ht="13.5" x14ac:dyDescent="0.25">
      <c r="A23" s="19"/>
      <c r="B23" s="19"/>
      <c r="C23" s="32" t="s">
        <v>56</v>
      </c>
      <c r="D23" s="24"/>
    </row>
    <row r="24" spans="1:4" ht="13.5" x14ac:dyDescent="0.25">
      <c r="A24" s="19"/>
      <c r="B24" s="19"/>
      <c r="C24" s="19"/>
      <c r="D24" s="19"/>
    </row>
  </sheetData>
  <mergeCells count="19">
    <mergeCell ref="A1:B1"/>
    <mergeCell ref="A2:D2"/>
    <mergeCell ref="A4:D4"/>
    <mergeCell ref="A6:B6"/>
    <mergeCell ref="C6:D6"/>
    <mergeCell ref="B14:D14"/>
    <mergeCell ref="B15:D15"/>
    <mergeCell ref="B19:C19"/>
    <mergeCell ref="A7:B7"/>
    <mergeCell ref="C7:D7"/>
    <mergeCell ref="A8:B8"/>
    <mergeCell ref="A9:B9"/>
    <mergeCell ref="A11:D11"/>
    <mergeCell ref="B12:D12"/>
    <mergeCell ref="B13:D13"/>
    <mergeCell ref="B17:D17"/>
    <mergeCell ref="C8:D8"/>
    <mergeCell ref="C9:D9"/>
    <mergeCell ref="B16:D16"/>
  </mergeCells>
  <conditionalFormatting sqref="C6:D9">
    <cfRule type="containsBlanks" dxfId="5" priority="15">
      <formula>LEN(TRIM(C6))=0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25"/>
  <sheetViews>
    <sheetView showGridLines="0" zoomScale="98" zoomScaleNormal="98" workbookViewId="0">
      <selection activeCell="B16" sqref="B16:D16"/>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58" t="s">
        <v>0</v>
      </c>
      <c r="B1" s="158"/>
      <c r="C1" s="27"/>
      <c r="D1" s="27"/>
    </row>
    <row r="2" spans="1:10" s="7" customFormat="1" ht="30" customHeight="1" x14ac:dyDescent="0.25">
      <c r="A2" s="150" t="str">
        <f>'Príloha č. 1'!A2:C2</f>
        <v>Dodanie dezinfekčných prostriedkov  určených na dezinfekciu infúznej techniky</v>
      </c>
      <c r="B2" s="150"/>
      <c r="C2" s="150"/>
      <c r="D2" s="150"/>
    </row>
    <row r="3" spans="1:10" s="7" customFormat="1" ht="15" customHeight="1" x14ac:dyDescent="0.25">
      <c r="A3" s="99"/>
      <c r="B3" s="99"/>
      <c r="C3" s="99"/>
      <c r="D3" s="99"/>
    </row>
    <row r="4" spans="1:10" ht="15" customHeight="1" x14ac:dyDescent="0.3">
      <c r="A4" s="166" t="s">
        <v>14</v>
      </c>
      <c r="B4" s="166"/>
      <c r="C4" s="166"/>
      <c r="D4" s="166"/>
      <c r="E4" s="8"/>
      <c r="F4" s="8"/>
      <c r="G4" s="8"/>
      <c r="H4" s="8"/>
      <c r="I4" s="8"/>
      <c r="J4" s="8"/>
    </row>
    <row r="5" spans="1:10" ht="15" customHeight="1" x14ac:dyDescent="0.3">
      <c r="A5" s="56"/>
      <c r="B5" s="56"/>
      <c r="C5" s="56"/>
      <c r="D5" s="56"/>
      <c r="E5" s="8"/>
      <c r="F5" s="8"/>
      <c r="G5" s="8"/>
      <c r="H5" s="8"/>
      <c r="I5" s="8"/>
      <c r="J5" s="8"/>
    </row>
    <row r="6" spans="1:10" ht="13.5" x14ac:dyDescent="0.25">
      <c r="A6" s="19"/>
      <c r="B6" s="19"/>
      <c r="C6" s="19"/>
      <c r="D6" s="19"/>
    </row>
    <row r="7" spans="1:10" s="7" customFormat="1" ht="17.100000000000001" customHeight="1" x14ac:dyDescent="0.25">
      <c r="A7" s="157" t="s">
        <v>2</v>
      </c>
      <c r="B7" s="157"/>
      <c r="C7" s="164" t="str">
        <f>IF('Príloha č. 1'!$C$6="","",'Príloha č. 1'!$C$6)</f>
        <v/>
      </c>
      <c r="D7" s="165"/>
      <c r="E7" s="9"/>
    </row>
    <row r="8" spans="1:10" s="7" customFormat="1" ht="17.100000000000001" customHeight="1" x14ac:dyDescent="0.25">
      <c r="A8" s="157" t="s">
        <v>3</v>
      </c>
      <c r="B8" s="157"/>
      <c r="C8" s="159" t="str">
        <f>IF('Príloha č. 1'!$C$7="","",'Príloha č. 1'!$C$7)</f>
        <v/>
      </c>
      <c r="D8" s="160"/>
    </row>
    <row r="9" spans="1:10" ht="17.100000000000001" customHeight="1" x14ac:dyDescent="0.2">
      <c r="A9" s="161" t="s">
        <v>4</v>
      </c>
      <c r="B9" s="161"/>
      <c r="C9" s="159" t="str">
        <f>IF('Príloha č. 1'!$C$8="","",'Príloha č. 1'!$C$8)</f>
        <v/>
      </c>
      <c r="D9" s="160"/>
    </row>
    <row r="10" spans="1:10" ht="17.100000000000001" customHeight="1" x14ac:dyDescent="0.2">
      <c r="A10" s="161" t="s">
        <v>5</v>
      </c>
      <c r="B10" s="161"/>
      <c r="C10" s="159" t="str">
        <f>IF('Príloha č. 1'!$C$9="","",'Príloha č. 1'!$C$9)</f>
        <v/>
      </c>
      <c r="D10" s="160"/>
    </row>
    <row r="11" spans="1:10" ht="20.100000000000001" customHeight="1" x14ac:dyDescent="0.25">
      <c r="A11" s="19"/>
      <c r="B11" s="19"/>
      <c r="C11" s="31"/>
      <c r="D11" s="19"/>
    </row>
    <row r="12" spans="1:10" s="10" customFormat="1" ht="20.100000000000001" customHeight="1" x14ac:dyDescent="0.25">
      <c r="A12" s="158" t="s">
        <v>44</v>
      </c>
      <c r="B12" s="158"/>
      <c r="C12" s="158"/>
      <c r="D12" s="158"/>
    </row>
    <row r="13" spans="1:10" ht="53.25" customHeight="1" x14ac:dyDescent="0.2">
      <c r="A13" s="41" t="s">
        <v>10</v>
      </c>
      <c r="B13" s="157" t="s">
        <v>12</v>
      </c>
      <c r="C13" s="157"/>
      <c r="D13" s="157"/>
    </row>
    <row r="14" spans="1:10" ht="28.9" customHeight="1" x14ac:dyDescent="0.2">
      <c r="A14" s="41" t="s">
        <v>10</v>
      </c>
      <c r="B14" s="157" t="s">
        <v>11</v>
      </c>
      <c r="C14" s="157"/>
      <c r="D14" s="157"/>
    </row>
    <row r="15" spans="1:10" ht="27.75" customHeight="1" x14ac:dyDescent="0.2">
      <c r="A15" s="41" t="s">
        <v>10</v>
      </c>
      <c r="B15" s="158" t="s">
        <v>13</v>
      </c>
      <c r="C15" s="158"/>
      <c r="D15" s="158"/>
    </row>
    <row r="16" spans="1:10" ht="66.75" customHeight="1" x14ac:dyDescent="0.2">
      <c r="A16" s="55" t="s">
        <v>67</v>
      </c>
      <c r="B16" s="157" t="s">
        <v>68</v>
      </c>
      <c r="C16" s="157"/>
      <c r="D16" s="157"/>
    </row>
    <row r="17" spans="1:4" ht="21.75" customHeight="1" x14ac:dyDescent="0.2">
      <c r="A17" s="42"/>
      <c r="B17" s="54"/>
      <c r="C17" s="54"/>
      <c r="D17" s="54"/>
    </row>
    <row r="18" spans="1:4" ht="20.100000000000001" customHeight="1" x14ac:dyDescent="0.2">
      <c r="A18" s="27"/>
      <c r="B18" s="27"/>
      <c r="C18" s="27"/>
      <c r="D18" s="27"/>
    </row>
    <row r="19" spans="1:4" s="10" customFormat="1" ht="12.75" x14ac:dyDescent="0.25">
      <c r="A19" s="158" t="s">
        <v>57</v>
      </c>
      <c r="B19" s="158"/>
      <c r="C19" s="158"/>
      <c r="D19" s="42"/>
    </row>
    <row r="20" spans="1:4" s="10" customFormat="1" ht="12.75" x14ac:dyDescent="0.2">
      <c r="A20" s="27"/>
      <c r="B20" s="27"/>
      <c r="C20" s="42"/>
      <c r="D20" s="42"/>
    </row>
    <row r="21" spans="1:4" ht="21.75" customHeight="1" x14ac:dyDescent="0.2">
      <c r="A21" s="27"/>
      <c r="B21" s="27"/>
      <c r="C21" s="27"/>
      <c r="D21" s="43"/>
    </row>
    <row r="22" spans="1:4" ht="15" customHeight="1" x14ac:dyDescent="0.2">
      <c r="A22" s="27"/>
      <c r="B22" s="27"/>
      <c r="C22" s="38" t="s">
        <v>60</v>
      </c>
      <c r="D22" s="48"/>
    </row>
    <row r="23" spans="1:4" ht="13.5" x14ac:dyDescent="0.25">
      <c r="A23" s="27"/>
      <c r="B23" s="27"/>
      <c r="C23" s="24" t="s">
        <v>55</v>
      </c>
      <c r="D23" s="46"/>
    </row>
    <row r="24" spans="1:4" ht="12.75" x14ac:dyDescent="0.2">
      <c r="A24" s="27"/>
      <c r="B24" s="27"/>
      <c r="C24" s="27"/>
      <c r="D24" s="27"/>
    </row>
    <row r="25" spans="1:4" ht="13.5" x14ac:dyDescent="0.25">
      <c r="A25" s="19"/>
      <c r="B25" s="19"/>
      <c r="C25" s="19"/>
      <c r="D25" s="19"/>
    </row>
  </sheetData>
  <mergeCells count="17">
    <mergeCell ref="A12:D12"/>
    <mergeCell ref="B13:D13"/>
    <mergeCell ref="B14:D14"/>
    <mergeCell ref="B15:D15"/>
    <mergeCell ref="A19:C19"/>
    <mergeCell ref="B16:D16"/>
    <mergeCell ref="A8:B8"/>
    <mergeCell ref="C8:D8"/>
    <mergeCell ref="A9:B9"/>
    <mergeCell ref="C9:D9"/>
    <mergeCell ref="A10:B10"/>
    <mergeCell ref="C10:D10"/>
    <mergeCell ref="A1:B1"/>
    <mergeCell ref="A2:D2"/>
    <mergeCell ref="A4:D4"/>
    <mergeCell ref="A7:B7"/>
    <mergeCell ref="C7:D7"/>
  </mergeCells>
  <conditionalFormatting sqref="C7:D10">
    <cfRule type="containsBlanks" dxfId="4" priority="4">
      <formula>LEN(TRIM(C7))=0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3 súťažných podkladov&amp;"Arial Narrow,Normálne"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0" tint="-0.249977111117893"/>
    <pageSetUpPr fitToPage="1"/>
  </sheetPr>
  <dimension ref="A1:J22"/>
  <sheetViews>
    <sheetView showGridLines="0" zoomScaleNormal="100" workbookViewId="0">
      <selection activeCell="D27" sqref="D2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58" t="s">
        <v>0</v>
      </c>
      <c r="B1" s="158"/>
      <c r="C1" s="27"/>
      <c r="D1" s="27"/>
    </row>
    <row r="2" spans="1:10" s="7" customFormat="1" ht="27" customHeight="1" x14ac:dyDescent="0.25">
      <c r="A2" s="150" t="str">
        <f>'Príloha č. 1'!A2:C2</f>
        <v>Dodanie dezinfekčných prostriedkov  určených na dezinfekciu infúznej techniky</v>
      </c>
      <c r="B2" s="150"/>
      <c r="C2" s="150"/>
      <c r="D2" s="150"/>
    </row>
    <row r="3" spans="1:10" s="7" customFormat="1" ht="9" customHeight="1" x14ac:dyDescent="0.25">
      <c r="A3" s="29"/>
      <c r="B3" s="29"/>
      <c r="C3" s="29"/>
      <c r="D3" s="29"/>
    </row>
    <row r="4" spans="1:10" ht="44.25" customHeight="1" x14ac:dyDescent="0.2">
      <c r="A4" s="167" t="s">
        <v>20</v>
      </c>
      <c r="B4" s="167"/>
      <c r="C4" s="167"/>
      <c r="D4" s="167"/>
      <c r="E4" s="8"/>
      <c r="F4" s="8"/>
      <c r="G4" s="8"/>
      <c r="H4" s="8"/>
      <c r="I4" s="8"/>
      <c r="J4" s="8"/>
    </row>
    <row r="5" spans="1:10" ht="19.5" customHeight="1" x14ac:dyDescent="0.2"/>
    <row r="6" spans="1:10" s="7" customFormat="1" ht="17.100000000000001" customHeight="1" x14ac:dyDescent="0.25">
      <c r="A6" s="157" t="s">
        <v>2</v>
      </c>
      <c r="B6" s="157"/>
      <c r="C6" s="164" t="str">
        <f>IF('Príloha č. 1'!$C$6="","",'Príloha č. 1'!$C$6)</f>
        <v/>
      </c>
      <c r="D6" s="165"/>
      <c r="E6" s="9"/>
    </row>
    <row r="7" spans="1:10" s="7" customFormat="1" ht="17.100000000000001" customHeight="1" x14ac:dyDescent="0.25">
      <c r="A7" s="157" t="s">
        <v>27</v>
      </c>
      <c r="B7" s="157"/>
      <c r="C7" s="159" t="str">
        <f>IF('Príloha č. 1'!$C$7="","",'Príloha č. 1'!$C$7)</f>
        <v/>
      </c>
      <c r="D7" s="160"/>
    </row>
    <row r="8" spans="1:10" ht="17.100000000000001" customHeight="1" x14ac:dyDescent="0.2">
      <c r="A8" s="161" t="s">
        <v>4</v>
      </c>
      <c r="B8" s="161"/>
      <c r="C8" s="159" t="str">
        <f>IF('Príloha č. 1'!$C$8="","",'Príloha č. 1'!$C$8)</f>
        <v/>
      </c>
      <c r="D8" s="160"/>
    </row>
    <row r="9" spans="1:10" ht="17.100000000000001" customHeight="1" x14ac:dyDescent="0.2">
      <c r="A9" s="161" t="s">
        <v>5</v>
      </c>
      <c r="B9" s="161"/>
      <c r="C9" s="159" t="str">
        <f>IF('Príloha č. 1'!$C$9="","",'Príloha č. 1'!$C$9)</f>
        <v/>
      </c>
      <c r="D9" s="160"/>
    </row>
    <row r="10" spans="1:10" ht="37.9" customHeight="1" x14ac:dyDescent="0.25">
      <c r="A10" s="19"/>
      <c r="B10" s="19"/>
      <c r="C10" s="31"/>
      <c r="D10" s="19"/>
    </row>
    <row r="11" spans="1:10" s="10" customFormat="1" ht="20.100000000000001" customHeight="1" x14ac:dyDescent="0.25">
      <c r="A11" s="158" t="s">
        <v>21</v>
      </c>
      <c r="B11" s="168"/>
      <c r="C11" s="168"/>
      <c r="D11" s="168"/>
    </row>
    <row r="12" spans="1:10" ht="31.15" customHeight="1" x14ac:dyDescent="0.2">
      <c r="A12" s="25" t="s">
        <v>10</v>
      </c>
      <c r="B12" s="157" t="s">
        <v>45</v>
      </c>
      <c r="C12" s="169"/>
      <c r="D12" s="169"/>
    </row>
    <row r="13" spans="1:10" ht="31.15" customHeight="1" x14ac:dyDescent="0.2">
      <c r="A13" s="25"/>
      <c r="B13" s="30"/>
      <c r="C13" s="30"/>
      <c r="D13" s="30"/>
    </row>
    <row r="14" spans="1:10" ht="28.9" customHeight="1" x14ac:dyDescent="0.2">
      <c r="A14" s="158" t="s">
        <v>22</v>
      </c>
      <c r="B14" s="158"/>
      <c r="C14" s="158"/>
      <c r="D14" s="158"/>
    </row>
    <row r="15" spans="1:10" ht="20.100000000000001" customHeight="1" x14ac:dyDescent="0.25">
      <c r="A15" s="19"/>
      <c r="B15" s="19"/>
      <c r="C15" s="19"/>
      <c r="D15" s="19"/>
    </row>
    <row r="16" spans="1:10" s="10" customFormat="1" ht="13.5" x14ac:dyDescent="0.25">
      <c r="A16" s="158" t="s">
        <v>58</v>
      </c>
      <c r="B16" s="158"/>
      <c r="C16" s="158"/>
      <c r="D16" s="26"/>
    </row>
    <row r="17" spans="1:4" s="10" customFormat="1" ht="13.5" x14ac:dyDescent="0.25">
      <c r="A17" s="26"/>
      <c r="B17" s="19"/>
      <c r="C17" s="26"/>
      <c r="D17" s="26"/>
    </row>
    <row r="18" spans="1:4" ht="22.5" customHeight="1" x14ac:dyDescent="0.25">
      <c r="A18" s="19"/>
      <c r="B18" s="19"/>
      <c r="C18" s="19"/>
      <c r="D18" s="33"/>
    </row>
    <row r="19" spans="1:4" ht="15" customHeight="1" x14ac:dyDescent="0.25">
      <c r="A19" s="19"/>
      <c r="B19" s="19"/>
      <c r="C19" s="38" t="s">
        <v>60</v>
      </c>
      <c r="D19" s="48"/>
    </row>
    <row r="20" spans="1:4" ht="13.5" x14ac:dyDescent="0.25">
      <c r="A20" s="19"/>
      <c r="B20" s="19"/>
      <c r="C20" s="24" t="s">
        <v>62</v>
      </c>
      <c r="D20" s="24"/>
    </row>
    <row r="21" spans="1:4" ht="13.5" x14ac:dyDescent="0.25">
      <c r="A21" s="19"/>
      <c r="B21" s="19"/>
      <c r="C21" s="19"/>
      <c r="D21" s="19"/>
    </row>
    <row r="22" spans="1:4" ht="13.5" x14ac:dyDescent="0.25">
      <c r="A22" s="19"/>
      <c r="B22" s="19"/>
      <c r="C22" s="19"/>
      <c r="D22" s="19"/>
    </row>
  </sheetData>
  <mergeCells count="15">
    <mergeCell ref="A16:C16"/>
    <mergeCell ref="A7:B7"/>
    <mergeCell ref="C7:D7"/>
    <mergeCell ref="A1:B1"/>
    <mergeCell ref="A2:D2"/>
    <mergeCell ref="A4:D4"/>
    <mergeCell ref="A6:B6"/>
    <mergeCell ref="C6:D6"/>
    <mergeCell ref="A14:D14"/>
    <mergeCell ref="A8:B8"/>
    <mergeCell ref="C8:D8"/>
    <mergeCell ref="A9:B9"/>
    <mergeCell ref="C9:D9"/>
    <mergeCell ref="A11:D11"/>
    <mergeCell ref="B12:D12"/>
  </mergeCells>
  <conditionalFormatting sqref="C6:D9">
    <cfRule type="containsBlanks" dxfId="3"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4 súťažných podkladov</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4E51-843D-4DDA-9CDD-A6870BC9ACBD}">
  <sheetPr>
    <tabColor theme="0" tint="-0.249977111117893"/>
    <pageSetUpPr fitToPage="1"/>
  </sheetPr>
  <dimension ref="A1:J27"/>
  <sheetViews>
    <sheetView showGridLines="0" zoomScaleNormal="100" workbookViewId="0">
      <selection activeCell="F8" sqref="F8"/>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58" t="s">
        <v>0</v>
      </c>
      <c r="B1" s="158"/>
      <c r="C1" s="27"/>
      <c r="D1" s="27"/>
    </row>
    <row r="2" spans="1:10" s="7" customFormat="1" ht="27" customHeight="1" x14ac:dyDescent="0.25">
      <c r="A2" s="150" t="str">
        <f>'Príloha č. 1'!A2:C2</f>
        <v>Dodanie dezinfekčných prostriedkov  určených na dezinfekciu infúznej techniky</v>
      </c>
      <c r="B2" s="150"/>
      <c r="C2" s="150"/>
      <c r="D2" s="150"/>
    </row>
    <row r="3" spans="1:10" s="7" customFormat="1" ht="9" customHeight="1" x14ac:dyDescent="0.25">
      <c r="A3" s="126"/>
      <c r="B3" s="126"/>
      <c r="C3" s="126"/>
      <c r="D3" s="126"/>
    </row>
    <row r="4" spans="1:10" ht="44.25" customHeight="1" x14ac:dyDescent="0.2">
      <c r="A4" s="167" t="s">
        <v>118</v>
      </c>
      <c r="B4" s="167"/>
      <c r="C4" s="167"/>
      <c r="D4" s="167"/>
      <c r="E4" s="8"/>
      <c r="F4" s="8"/>
      <c r="G4" s="8"/>
      <c r="H4" s="8"/>
      <c r="I4" s="8"/>
      <c r="J4" s="8"/>
    </row>
    <row r="5" spans="1:10" ht="19.5" customHeight="1" x14ac:dyDescent="0.2"/>
    <row r="6" spans="1:10" s="7" customFormat="1" ht="17.100000000000001" customHeight="1" x14ac:dyDescent="0.25">
      <c r="A6" s="157" t="s">
        <v>2</v>
      </c>
      <c r="B6" s="157"/>
      <c r="C6" s="164" t="str">
        <f>IF('Príloha č. 1'!$C$6="","",'Príloha č. 1'!$C$6)</f>
        <v/>
      </c>
      <c r="D6" s="165"/>
      <c r="E6" s="9"/>
    </row>
    <row r="7" spans="1:10" s="7" customFormat="1" ht="17.100000000000001" customHeight="1" x14ac:dyDescent="0.25">
      <c r="A7" s="157" t="s">
        <v>126</v>
      </c>
      <c r="B7" s="157"/>
      <c r="C7" s="164"/>
      <c r="D7" s="164"/>
      <c r="E7" s="9"/>
    </row>
    <row r="8" spans="1:10" s="7" customFormat="1" ht="17.100000000000001" customHeight="1" x14ac:dyDescent="0.25">
      <c r="A8" s="157" t="s">
        <v>27</v>
      </c>
      <c r="B8" s="157"/>
      <c r="C8" s="159" t="str">
        <f>IF('Príloha č. 1'!$C$7="","",'Príloha č. 1'!$C$7)</f>
        <v/>
      </c>
      <c r="D8" s="160"/>
    </row>
    <row r="9" spans="1:10" ht="17.100000000000001" customHeight="1" x14ac:dyDescent="0.2">
      <c r="A9" s="161" t="s">
        <v>4</v>
      </c>
      <c r="B9" s="161"/>
      <c r="C9" s="159" t="str">
        <f>IF('Príloha č. 1'!$C$8="","",'Príloha č. 1'!$C$8)</f>
        <v/>
      </c>
      <c r="D9" s="160"/>
    </row>
    <row r="10" spans="1:10" ht="17.100000000000001" customHeight="1" x14ac:dyDescent="0.2">
      <c r="A10" s="161" t="s">
        <v>5</v>
      </c>
      <c r="B10" s="161"/>
      <c r="C10" s="159" t="str">
        <f>IF('Príloha č. 1'!$C$9="","",'Príloha č. 1'!$C$9)</f>
        <v/>
      </c>
      <c r="D10" s="160"/>
    </row>
    <row r="11" spans="1:10" ht="24.75" customHeight="1" x14ac:dyDescent="0.25">
      <c r="A11" s="19"/>
      <c r="B11" s="19"/>
      <c r="C11" s="31"/>
      <c r="D11" s="19"/>
    </row>
    <row r="12" spans="1:10" s="10" customFormat="1" ht="43.5" customHeight="1" x14ac:dyDescent="0.25">
      <c r="A12" s="128" t="s">
        <v>19</v>
      </c>
      <c r="B12" s="158" t="s">
        <v>119</v>
      </c>
      <c r="C12" s="158"/>
      <c r="D12" s="158"/>
    </row>
    <row r="13" spans="1:10" ht="118.5" customHeight="1" x14ac:dyDescent="0.2">
      <c r="A13" s="128" t="s">
        <v>19</v>
      </c>
      <c r="B13" s="157" t="s">
        <v>120</v>
      </c>
      <c r="C13" s="169"/>
      <c r="D13" s="169"/>
    </row>
    <row r="14" spans="1:10" ht="55.5" customHeight="1" x14ac:dyDescent="0.2">
      <c r="A14" s="128" t="s">
        <v>19</v>
      </c>
      <c r="B14" s="157" t="s">
        <v>121</v>
      </c>
      <c r="C14" s="157"/>
      <c r="D14" s="157"/>
    </row>
    <row r="15" spans="1:10" ht="34.5" customHeight="1" x14ac:dyDescent="0.2">
      <c r="A15" s="158" t="s">
        <v>122</v>
      </c>
      <c r="B15" s="158"/>
      <c r="C15" s="158"/>
      <c r="D15" s="158"/>
    </row>
    <row r="16" spans="1:10" ht="20.100000000000001" customHeight="1" x14ac:dyDescent="0.25">
      <c r="A16" s="19"/>
      <c r="B16" s="154" t="s">
        <v>123</v>
      </c>
      <c r="C16" s="154"/>
      <c r="D16" s="154"/>
    </row>
    <row r="17" spans="1:4" s="10" customFormat="1" ht="20.100000000000001" customHeight="1" x14ac:dyDescent="0.25">
      <c r="A17" s="42"/>
      <c r="B17" s="176" t="s">
        <v>124</v>
      </c>
      <c r="C17" s="176"/>
      <c r="D17" s="176"/>
    </row>
    <row r="18" spans="1:4" s="10" customFormat="1" ht="20.100000000000001" customHeight="1" x14ac:dyDescent="0.2">
      <c r="A18" s="26"/>
      <c r="B18" s="170"/>
      <c r="C18" s="170"/>
      <c r="D18" s="170"/>
    </row>
    <row r="19" spans="1:4" ht="20.100000000000001" customHeight="1" x14ac:dyDescent="0.25">
      <c r="A19" s="19"/>
      <c r="B19" s="170"/>
      <c r="C19" s="170"/>
      <c r="D19" s="170"/>
    </row>
    <row r="20" spans="1:4" ht="20.100000000000001" customHeight="1" x14ac:dyDescent="0.25">
      <c r="A20" s="19"/>
      <c r="B20" s="171"/>
      <c r="C20" s="172"/>
      <c r="D20" s="173"/>
    </row>
    <row r="21" spans="1:4" ht="13.5" x14ac:dyDescent="0.25">
      <c r="A21" s="19"/>
      <c r="B21" s="174" t="s">
        <v>125</v>
      </c>
      <c r="C21" s="174"/>
      <c r="D21" s="174"/>
    </row>
    <row r="22" spans="1:4" ht="23.25" customHeight="1" x14ac:dyDescent="0.25">
      <c r="A22" s="19"/>
      <c r="B22" s="19"/>
      <c r="C22" s="19"/>
      <c r="D22" s="19"/>
    </row>
    <row r="23" spans="1:4" ht="15" customHeight="1" x14ac:dyDescent="0.2">
      <c r="A23" s="161" t="s">
        <v>58</v>
      </c>
      <c r="B23" s="161"/>
      <c r="C23" s="161"/>
      <c r="D23" s="161"/>
    </row>
    <row r="24" spans="1:4" ht="13.5" x14ac:dyDescent="0.25">
      <c r="A24" s="19"/>
      <c r="B24" s="19"/>
      <c r="C24" s="19"/>
      <c r="D24" s="19"/>
    </row>
    <row r="26" spans="1:4" ht="15" customHeight="1" x14ac:dyDescent="0.2">
      <c r="B26" s="175" t="s">
        <v>60</v>
      </c>
      <c r="C26" s="175"/>
      <c r="D26" s="129"/>
    </row>
    <row r="27" spans="1:4" ht="12.75" x14ac:dyDescent="0.2">
      <c r="C27" s="130" t="s">
        <v>109</v>
      </c>
    </row>
  </sheetData>
  <mergeCells count="25">
    <mergeCell ref="A1:B1"/>
    <mergeCell ref="A2:D2"/>
    <mergeCell ref="A4:D4"/>
    <mergeCell ref="A6:B6"/>
    <mergeCell ref="C6:D6"/>
    <mergeCell ref="B21:D21"/>
    <mergeCell ref="A23:D23"/>
    <mergeCell ref="B26:C26"/>
    <mergeCell ref="A15:D15"/>
    <mergeCell ref="B12:D12"/>
    <mergeCell ref="B14:D14"/>
    <mergeCell ref="B16:D16"/>
    <mergeCell ref="B17:D17"/>
    <mergeCell ref="B13:D13"/>
    <mergeCell ref="C7:D7"/>
    <mergeCell ref="A7:B7"/>
    <mergeCell ref="B18:D18"/>
    <mergeCell ref="B19:D19"/>
    <mergeCell ref="B20:D20"/>
    <mergeCell ref="A9:B9"/>
    <mergeCell ref="C9:D9"/>
    <mergeCell ref="A10:B10"/>
    <mergeCell ref="C10:D10"/>
    <mergeCell ref="A8:B8"/>
    <mergeCell ref="C8:D8"/>
  </mergeCells>
  <conditionalFormatting sqref="C6:D6 C8:D10 C7">
    <cfRule type="containsBlanks" dxfId="2" priority="1">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5  súťažných podkladov</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rgb="FF00B0F0"/>
    <pageSetUpPr fitToPage="1"/>
  </sheetPr>
  <dimension ref="A1:J26"/>
  <sheetViews>
    <sheetView showGridLines="0" topLeftCell="A7" zoomScaleNormal="100" workbookViewId="0">
      <selection activeCell="C23" sqref="C23"/>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161" t="s">
        <v>0</v>
      </c>
      <c r="B1" s="161"/>
      <c r="C1" s="27"/>
      <c r="D1" s="27"/>
    </row>
    <row r="2" spans="1:10" s="7" customFormat="1" ht="23.25" customHeight="1" x14ac:dyDescent="0.25">
      <c r="A2" s="177" t="s">
        <v>116</v>
      </c>
      <c r="B2" s="177"/>
      <c r="C2" s="177"/>
      <c r="D2" s="177"/>
    </row>
    <row r="3" spans="1:10" s="7" customFormat="1" ht="9" customHeight="1" x14ac:dyDescent="0.25">
      <c r="A3" s="39"/>
      <c r="B3" s="39"/>
      <c r="C3" s="39"/>
      <c r="D3" s="39"/>
    </row>
    <row r="4" spans="1:10" ht="57.75" customHeight="1" x14ac:dyDescent="0.2">
      <c r="A4" s="167" t="s">
        <v>53</v>
      </c>
      <c r="B4" s="167"/>
      <c r="C4" s="167"/>
      <c r="D4" s="167"/>
      <c r="E4" s="8"/>
      <c r="F4" s="8"/>
      <c r="G4" s="8"/>
      <c r="H4" s="8"/>
      <c r="I4" s="8"/>
      <c r="J4" s="8"/>
    </row>
    <row r="5" spans="1:10" ht="18.600000000000001" customHeight="1" x14ac:dyDescent="0.2"/>
    <row r="6" spans="1:10" s="7" customFormat="1" ht="17.100000000000001" customHeight="1" x14ac:dyDescent="0.25">
      <c r="A6" s="157" t="s">
        <v>2</v>
      </c>
      <c r="B6" s="157"/>
      <c r="C6" s="164" t="str">
        <f>IF('Príloha č. 1'!$C$6="","",'Príloha č. 1'!$C$6)</f>
        <v/>
      </c>
      <c r="D6" s="165"/>
      <c r="E6" s="9"/>
    </row>
    <row r="7" spans="1:10" s="7" customFormat="1" ht="17.100000000000001" customHeight="1" x14ac:dyDescent="0.25">
      <c r="A7" s="157" t="s">
        <v>27</v>
      </c>
      <c r="B7" s="157"/>
      <c r="C7" s="159" t="str">
        <f>IF('Príloha č. 1'!$C$7="","",'Príloha č. 1'!$C$7)</f>
        <v/>
      </c>
      <c r="D7" s="160"/>
    </row>
    <row r="8" spans="1:10" ht="17.100000000000001" customHeight="1" x14ac:dyDescent="0.2">
      <c r="A8" s="161" t="s">
        <v>4</v>
      </c>
      <c r="B8" s="161"/>
      <c r="C8" s="159" t="str">
        <f>IF('Príloha č. 1'!$C$8="","",'Príloha č. 1'!$C$8)</f>
        <v/>
      </c>
      <c r="D8" s="160"/>
    </row>
    <row r="9" spans="1:10" ht="17.100000000000001" customHeight="1" x14ac:dyDescent="0.2">
      <c r="A9" s="161" t="s">
        <v>5</v>
      </c>
      <c r="B9" s="161"/>
      <c r="C9" s="159" t="str">
        <f>IF('Príloha č. 1'!$C$9="","",'Príloha č. 1'!$C$9)</f>
        <v/>
      </c>
      <c r="D9" s="160"/>
    </row>
    <row r="10" spans="1:10" ht="37.9" customHeight="1" x14ac:dyDescent="0.25">
      <c r="A10" s="19"/>
      <c r="B10" s="19"/>
      <c r="C10" s="31"/>
      <c r="D10" s="19"/>
    </row>
    <row r="11" spans="1:10" s="10" customFormat="1" ht="20.100000000000001" customHeight="1" x14ac:dyDescent="0.25">
      <c r="A11" s="158" t="s">
        <v>46</v>
      </c>
      <c r="B11" s="168"/>
      <c r="C11" s="168"/>
      <c r="D11" s="168"/>
    </row>
    <row r="12" spans="1:10" ht="45.6" customHeight="1" x14ac:dyDescent="0.2">
      <c r="A12" s="44"/>
      <c r="B12" s="157" t="s">
        <v>47</v>
      </c>
      <c r="C12" s="169"/>
      <c r="D12" s="169"/>
    </row>
    <row r="13" spans="1:10" ht="21" customHeight="1" x14ac:dyDescent="0.2">
      <c r="A13" s="157" t="s">
        <v>48</v>
      </c>
      <c r="B13" s="157"/>
      <c r="C13" s="157"/>
      <c r="D13" s="157"/>
    </row>
    <row r="14" spans="1:10" ht="31.15" customHeight="1" x14ac:dyDescent="0.2">
      <c r="A14" s="40"/>
      <c r="B14" s="157" t="s">
        <v>49</v>
      </c>
      <c r="C14" s="157"/>
      <c r="D14" s="157"/>
    </row>
    <row r="15" spans="1:10" ht="45.6" customHeight="1" x14ac:dyDescent="0.2">
      <c r="A15" s="40"/>
      <c r="B15" s="157" t="s">
        <v>50</v>
      </c>
      <c r="C15" s="157"/>
      <c r="D15" s="157"/>
    </row>
    <row r="16" spans="1:10" ht="33" customHeight="1" x14ac:dyDescent="0.2">
      <c r="A16" s="40"/>
      <c r="B16" s="157" t="s">
        <v>51</v>
      </c>
      <c r="C16" s="157"/>
      <c r="D16" s="157"/>
    </row>
    <row r="17" spans="1:4" ht="33.6" customHeight="1" x14ac:dyDescent="0.2">
      <c r="A17" s="40"/>
      <c r="B17" s="157" t="s">
        <v>52</v>
      </c>
      <c r="C17" s="157"/>
      <c r="D17" s="157"/>
    </row>
    <row r="18" spans="1:4" ht="28.9" customHeight="1" x14ac:dyDescent="0.2">
      <c r="A18" s="158" t="s">
        <v>22</v>
      </c>
      <c r="B18" s="158"/>
      <c r="C18" s="158"/>
      <c r="D18" s="158"/>
    </row>
    <row r="19" spans="1:4" ht="20.100000000000001" customHeight="1" x14ac:dyDescent="0.25">
      <c r="A19" s="19"/>
      <c r="B19" s="19"/>
      <c r="C19" s="19"/>
      <c r="D19" s="19"/>
    </row>
    <row r="20" spans="1:4" s="10" customFormat="1" ht="13.5" x14ac:dyDescent="0.25">
      <c r="A20" s="158" t="s">
        <v>59</v>
      </c>
      <c r="B20" s="158"/>
      <c r="C20" s="158"/>
      <c r="D20" s="26"/>
    </row>
    <row r="21" spans="1:4" s="10" customFormat="1" ht="13.5" x14ac:dyDescent="0.25">
      <c r="A21" s="26"/>
      <c r="B21" s="19"/>
      <c r="C21" s="26"/>
      <c r="D21" s="26"/>
    </row>
    <row r="22" spans="1:4" ht="13.5" customHeight="1" x14ac:dyDescent="0.25">
      <c r="A22" s="19"/>
      <c r="B22" s="19"/>
      <c r="C22" s="19"/>
      <c r="D22" s="33"/>
    </row>
    <row r="23" spans="1:4" ht="15" customHeight="1" x14ac:dyDescent="0.25">
      <c r="A23" s="19"/>
      <c r="B23" s="19"/>
      <c r="C23" s="38" t="s">
        <v>60</v>
      </c>
      <c r="D23" s="45"/>
    </row>
    <row r="24" spans="1:4" ht="13.5" x14ac:dyDescent="0.25">
      <c r="A24" s="19"/>
      <c r="B24" s="19"/>
      <c r="C24" s="24" t="s">
        <v>55</v>
      </c>
      <c r="D24" s="24"/>
    </row>
    <row r="25" spans="1:4" ht="13.5" x14ac:dyDescent="0.25">
      <c r="A25" s="19"/>
      <c r="B25" s="19"/>
      <c r="C25" s="19"/>
      <c r="D25" s="19"/>
    </row>
    <row r="26" spans="1:4" ht="13.5" x14ac:dyDescent="0.25">
      <c r="A26" s="19"/>
      <c r="B26" s="19"/>
      <c r="C26" s="19"/>
      <c r="D26" s="19"/>
    </row>
  </sheetData>
  <mergeCells count="20">
    <mergeCell ref="B12:D12"/>
    <mergeCell ref="A1:B1"/>
    <mergeCell ref="A2:D2"/>
    <mergeCell ref="A4:D4"/>
    <mergeCell ref="A6:B6"/>
    <mergeCell ref="C6:D6"/>
    <mergeCell ref="A7:B7"/>
    <mergeCell ref="C7:D7"/>
    <mergeCell ref="A8:B8"/>
    <mergeCell ref="C8:D8"/>
    <mergeCell ref="A9:B9"/>
    <mergeCell ref="C9:D9"/>
    <mergeCell ref="A11:D11"/>
    <mergeCell ref="A20:C20"/>
    <mergeCell ref="A18:D18"/>
    <mergeCell ref="A13:D13"/>
    <mergeCell ref="B14:D14"/>
    <mergeCell ref="B15:D15"/>
    <mergeCell ref="B16:D16"/>
    <mergeCell ref="B17:D17"/>
  </mergeCells>
  <conditionalFormatting sqref="C6:D9">
    <cfRule type="containsBlanks" dxfId="1" priority="4">
      <formula>LEN(TRIM(C6))=0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6 súťažných podkladov</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5311A-7338-455F-86F9-C3F44F70C819}">
  <sheetPr>
    <tabColor theme="9" tint="0.39997558519241921"/>
    <pageSetUpPr fitToPage="1"/>
  </sheetPr>
  <dimension ref="A1:Q49"/>
  <sheetViews>
    <sheetView showGridLines="0" topLeftCell="A28" zoomScaleNormal="100" zoomScalePageLayoutView="98" workbookViewId="0">
      <selection activeCell="J34" sqref="J34"/>
    </sheetView>
  </sheetViews>
  <sheetFormatPr defaultColWidth="9.140625" defaultRowHeight="12" x14ac:dyDescent="0.2"/>
  <cols>
    <col min="1" max="1" width="32.85546875" style="16" customWidth="1"/>
    <col min="2" max="2" width="6.5703125" style="17" customWidth="1"/>
    <col min="3" max="3" width="6.7109375" style="16" bestFit="1" customWidth="1"/>
    <col min="4" max="4" width="8.28515625" style="17" bestFit="1" customWidth="1"/>
    <col min="5" max="5" width="12.7109375" style="16" customWidth="1"/>
    <col min="6" max="6" width="12" style="18" customWidth="1"/>
    <col min="7" max="7" width="13.140625" style="16" customWidth="1"/>
    <col min="8" max="8" width="27.5703125" style="16" customWidth="1"/>
    <col min="9" max="9" width="8.140625" style="16" customWidth="1"/>
    <col min="10" max="10" width="9.140625" style="16"/>
    <col min="11" max="11" width="7.42578125" style="16" customWidth="1"/>
    <col min="12" max="14" width="9.140625" style="16"/>
    <col min="15" max="15" width="6.85546875" style="16" customWidth="1"/>
    <col min="16" max="16384" width="9.140625" style="16"/>
  </cols>
  <sheetData>
    <row r="1" spans="1:17" s="11" customFormat="1" ht="19.5" customHeight="1" x14ac:dyDescent="0.2">
      <c r="A1" s="185" t="s">
        <v>0</v>
      </c>
      <c r="B1" s="185"/>
      <c r="C1" s="185"/>
      <c r="D1" s="185"/>
      <c r="E1" s="185"/>
      <c r="F1" s="185"/>
      <c r="G1" s="185"/>
    </row>
    <row r="2" spans="1:17" s="11" customFormat="1" ht="20.25" customHeight="1" x14ac:dyDescent="0.2">
      <c r="A2" s="186" t="s">
        <v>116</v>
      </c>
      <c r="B2" s="186"/>
      <c r="C2" s="186"/>
      <c r="D2" s="186"/>
      <c r="E2" s="186"/>
      <c r="F2" s="186"/>
      <c r="G2" s="186"/>
      <c r="H2" s="12"/>
      <c r="I2" s="12"/>
    </row>
    <row r="3" spans="1:17" s="11" customFormat="1" ht="15" customHeight="1" x14ac:dyDescent="0.2">
      <c r="A3" s="28"/>
      <c r="B3" s="28"/>
      <c r="C3" s="28"/>
      <c r="D3" s="28"/>
      <c r="E3" s="28"/>
      <c r="F3" s="28"/>
      <c r="G3" s="28"/>
      <c r="H3" s="12"/>
      <c r="I3" s="12"/>
    </row>
    <row r="4" spans="1:17" s="14" customFormat="1" ht="18.95" customHeight="1" x14ac:dyDescent="0.25">
      <c r="A4" s="187" t="s">
        <v>127</v>
      </c>
      <c r="B4" s="187"/>
      <c r="C4" s="187"/>
      <c r="D4" s="187"/>
      <c r="E4" s="187"/>
      <c r="F4" s="187"/>
      <c r="G4" s="187"/>
      <c r="H4" s="13"/>
      <c r="I4" s="13"/>
    </row>
    <row r="5" spans="1:17" s="14" customFormat="1" ht="12.75" customHeight="1" x14ac:dyDescent="0.25">
      <c r="A5" s="57"/>
      <c r="B5" s="57"/>
      <c r="C5" s="57"/>
      <c r="D5" s="57"/>
      <c r="E5" s="57"/>
      <c r="F5" s="57"/>
      <c r="G5" s="57"/>
      <c r="H5" s="13"/>
      <c r="I5" s="13"/>
    </row>
    <row r="6" spans="1:17" s="14" customFormat="1" ht="10.5" customHeight="1" x14ac:dyDescent="0.25">
      <c r="A6" s="59"/>
      <c r="B6" s="59"/>
      <c r="C6" s="59"/>
      <c r="D6" s="59"/>
      <c r="E6" s="59"/>
      <c r="F6" s="59"/>
      <c r="G6" s="59"/>
      <c r="H6" s="59"/>
      <c r="I6" s="59"/>
      <c r="J6" s="59"/>
      <c r="K6" s="59"/>
      <c r="L6" s="59"/>
      <c r="M6" s="59"/>
      <c r="N6" s="59"/>
      <c r="O6" s="59"/>
      <c r="P6" s="59"/>
      <c r="Q6" s="59"/>
    </row>
    <row r="7" spans="1:17" s="14" customFormat="1" ht="18.95" customHeight="1" x14ac:dyDescent="0.25">
      <c r="A7" s="181" t="s">
        <v>64</v>
      </c>
      <c r="B7" s="182"/>
      <c r="C7" s="182"/>
      <c r="D7" s="182"/>
      <c r="E7" s="182"/>
      <c r="F7" s="182"/>
      <c r="G7" s="102"/>
      <c r="H7" s="183"/>
      <c r="I7" s="183"/>
      <c r="J7" s="183"/>
      <c r="K7" s="183"/>
      <c r="L7" s="183"/>
      <c r="M7" s="183"/>
      <c r="N7" s="183"/>
      <c r="O7" s="183"/>
      <c r="P7" s="183"/>
      <c r="Q7" s="184"/>
    </row>
    <row r="8" spans="1:17" s="14" customFormat="1" ht="29.25" customHeight="1" x14ac:dyDescent="0.25">
      <c r="A8" s="188" t="s">
        <v>69</v>
      </c>
      <c r="B8" s="188"/>
      <c r="C8" s="188"/>
      <c r="D8" s="188"/>
      <c r="E8" s="188"/>
      <c r="F8" s="188"/>
      <c r="G8" s="180"/>
      <c r="H8" s="180"/>
      <c r="I8" s="180"/>
      <c r="J8" s="180" t="s">
        <v>129</v>
      </c>
      <c r="K8" s="180"/>
      <c r="L8" s="180"/>
      <c r="M8" s="180"/>
      <c r="N8" s="180" t="s">
        <v>101</v>
      </c>
      <c r="O8" s="180"/>
      <c r="P8" s="180"/>
      <c r="Q8" s="180"/>
    </row>
    <row r="9" spans="1:17" s="14" customFormat="1" ht="69" customHeight="1" x14ac:dyDescent="0.25">
      <c r="A9" s="89" t="s">
        <v>70</v>
      </c>
      <c r="B9" s="100" t="s">
        <v>71</v>
      </c>
      <c r="C9" s="100" t="s">
        <v>72</v>
      </c>
      <c r="D9" s="100" t="s">
        <v>73</v>
      </c>
      <c r="E9" s="100" t="s">
        <v>74</v>
      </c>
      <c r="F9" s="100" t="s">
        <v>139</v>
      </c>
      <c r="G9" s="91" t="s">
        <v>130</v>
      </c>
      <c r="H9" s="90" t="s">
        <v>131</v>
      </c>
      <c r="I9" s="100" t="s">
        <v>75</v>
      </c>
      <c r="J9" s="100" t="s">
        <v>15</v>
      </c>
      <c r="K9" s="100" t="s">
        <v>103</v>
      </c>
      <c r="L9" s="100" t="s">
        <v>135</v>
      </c>
      <c r="M9" s="100" t="s">
        <v>16</v>
      </c>
      <c r="N9" s="100" t="s">
        <v>15</v>
      </c>
      <c r="O9" s="100" t="s">
        <v>103</v>
      </c>
      <c r="P9" s="100" t="s">
        <v>136</v>
      </c>
      <c r="Q9" s="100" t="s">
        <v>102</v>
      </c>
    </row>
    <row r="10" spans="1:17" s="14" customFormat="1" ht="27" customHeight="1" x14ac:dyDescent="0.25">
      <c r="A10" s="60" t="s">
        <v>76</v>
      </c>
      <c r="B10" s="74" t="s">
        <v>77</v>
      </c>
      <c r="C10" s="75">
        <v>0.5</v>
      </c>
      <c r="D10" s="75">
        <v>1</v>
      </c>
      <c r="E10" s="61"/>
      <c r="F10" s="101">
        <v>1000</v>
      </c>
      <c r="G10" s="83"/>
      <c r="H10" s="93"/>
      <c r="I10" s="93"/>
      <c r="J10" s="111">
        <v>0</v>
      </c>
      <c r="K10" s="94">
        <v>0</v>
      </c>
      <c r="L10" s="110">
        <f>J10*K10</f>
        <v>0</v>
      </c>
      <c r="M10" s="110">
        <f>J10+L10</f>
        <v>0</v>
      </c>
      <c r="N10" s="110">
        <f>J10*F10</f>
        <v>0</v>
      </c>
      <c r="O10" s="103">
        <v>0</v>
      </c>
      <c r="P10" s="109">
        <f>N10*O10</f>
        <v>0</v>
      </c>
      <c r="Q10" s="109">
        <f>N10+P10</f>
        <v>0</v>
      </c>
    </row>
    <row r="11" spans="1:17" s="14" customFormat="1" ht="18.95" customHeight="1" x14ac:dyDescent="0.25">
      <c r="A11" s="82" t="s">
        <v>100</v>
      </c>
      <c r="B11" s="62" t="s">
        <v>78</v>
      </c>
      <c r="C11" s="62" t="s">
        <v>79</v>
      </c>
      <c r="D11" s="62" t="s">
        <v>80</v>
      </c>
      <c r="E11" s="62" t="s">
        <v>81</v>
      </c>
      <c r="F11" s="62"/>
      <c r="G11" s="84"/>
      <c r="H11" s="62"/>
      <c r="I11" s="62"/>
      <c r="J11" s="92"/>
      <c r="K11" s="94"/>
      <c r="L11" s="110">
        <f t="shared" ref="L11:L15" si="0">J11*K11</f>
        <v>0</v>
      </c>
      <c r="M11" s="110">
        <f t="shared" ref="M11:M15" si="1">J11+L11</f>
        <v>0</v>
      </c>
      <c r="N11" s="110">
        <f t="shared" ref="N11:N15" si="2">J11*F11</f>
        <v>0</v>
      </c>
      <c r="O11" s="103">
        <v>0</v>
      </c>
      <c r="P11" s="109">
        <f t="shared" ref="P11:P15" si="3">N11*O11</f>
        <v>0</v>
      </c>
      <c r="Q11" s="109">
        <f t="shared" ref="Q11:Q15" si="4">N11+P11</f>
        <v>0</v>
      </c>
    </row>
    <row r="12" spans="1:17" s="14" customFormat="1" ht="18.95" customHeight="1" x14ac:dyDescent="0.25">
      <c r="A12" s="80" t="s">
        <v>82</v>
      </c>
      <c r="B12" s="80" t="s">
        <v>83</v>
      </c>
      <c r="C12" s="75" t="s">
        <v>84</v>
      </c>
      <c r="D12" s="64"/>
      <c r="E12" s="64"/>
      <c r="F12" s="64"/>
      <c r="G12" s="63"/>
      <c r="H12" s="80"/>
      <c r="I12" s="80"/>
      <c r="J12" s="96"/>
      <c r="K12" s="94"/>
      <c r="L12" s="110">
        <f t="shared" si="0"/>
        <v>0</v>
      </c>
      <c r="M12" s="110">
        <f t="shared" si="1"/>
        <v>0</v>
      </c>
      <c r="N12" s="110">
        <f t="shared" si="2"/>
        <v>0</v>
      </c>
      <c r="O12" s="103">
        <v>0</v>
      </c>
      <c r="P12" s="109">
        <f t="shared" si="3"/>
        <v>0</v>
      </c>
      <c r="Q12" s="109">
        <f t="shared" si="4"/>
        <v>0</v>
      </c>
    </row>
    <row r="13" spans="1:17" s="14" customFormat="1" ht="18.95" customHeight="1" x14ac:dyDescent="0.25">
      <c r="A13" s="80" t="s">
        <v>85</v>
      </c>
      <c r="B13" s="76" t="s">
        <v>79</v>
      </c>
      <c r="C13" s="76"/>
      <c r="D13" s="76">
        <v>3</v>
      </c>
      <c r="E13" s="76"/>
      <c r="F13" s="64"/>
      <c r="G13" s="63"/>
      <c r="H13" s="80"/>
      <c r="I13" s="80"/>
      <c r="J13" s="96"/>
      <c r="K13" s="94"/>
      <c r="L13" s="110">
        <f t="shared" si="0"/>
        <v>0</v>
      </c>
      <c r="M13" s="110">
        <f t="shared" si="1"/>
        <v>0</v>
      </c>
      <c r="N13" s="110">
        <f t="shared" si="2"/>
        <v>0</v>
      </c>
      <c r="O13" s="103">
        <v>0</v>
      </c>
      <c r="P13" s="109">
        <f t="shared" si="3"/>
        <v>0</v>
      </c>
      <c r="Q13" s="109">
        <f t="shared" si="4"/>
        <v>0</v>
      </c>
    </row>
    <row r="14" spans="1:17" s="14" customFormat="1" ht="27" x14ac:dyDescent="0.25">
      <c r="A14" s="63" t="s">
        <v>86</v>
      </c>
      <c r="B14" s="76"/>
      <c r="C14" s="76"/>
      <c r="D14" s="76"/>
      <c r="E14" s="77" t="s">
        <v>87</v>
      </c>
      <c r="F14" s="64"/>
      <c r="G14" s="63"/>
      <c r="H14" s="80"/>
      <c r="I14" s="80"/>
      <c r="J14" s="96"/>
      <c r="K14" s="94"/>
      <c r="L14" s="110">
        <f t="shared" si="0"/>
        <v>0</v>
      </c>
      <c r="M14" s="110">
        <f t="shared" si="1"/>
        <v>0</v>
      </c>
      <c r="N14" s="110">
        <f t="shared" si="2"/>
        <v>0</v>
      </c>
      <c r="O14" s="103">
        <v>0</v>
      </c>
      <c r="P14" s="109">
        <f t="shared" si="3"/>
        <v>0</v>
      </c>
      <c r="Q14" s="109">
        <f t="shared" si="4"/>
        <v>0</v>
      </c>
    </row>
    <row r="15" spans="1:17" s="14" customFormat="1" ht="27" x14ac:dyDescent="0.25">
      <c r="A15" s="63" t="s">
        <v>88</v>
      </c>
      <c r="B15" s="76"/>
      <c r="C15" s="76"/>
      <c r="D15" s="76"/>
      <c r="E15" s="75" t="s">
        <v>87</v>
      </c>
      <c r="F15" s="64"/>
      <c r="G15" s="63"/>
      <c r="H15" s="80"/>
      <c r="I15" s="80"/>
      <c r="J15" s="96"/>
      <c r="K15" s="94"/>
      <c r="L15" s="110">
        <f t="shared" si="0"/>
        <v>0</v>
      </c>
      <c r="M15" s="110">
        <f t="shared" si="1"/>
        <v>0</v>
      </c>
      <c r="N15" s="110">
        <f t="shared" si="2"/>
        <v>0</v>
      </c>
      <c r="O15" s="103">
        <v>0</v>
      </c>
      <c r="P15" s="109">
        <f t="shared" si="3"/>
        <v>0</v>
      </c>
      <c r="Q15" s="109">
        <f t="shared" si="4"/>
        <v>0</v>
      </c>
    </row>
    <row r="16" spans="1:17" s="14" customFormat="1" ht="69" customHeight="1" x14ac:dyDescent="0.25">
      <c r="A16" s="89" t="s">
        <v>89</v>
      </c>
      <c r="B16" s="100" t="s">
        <v>71</v>
      </c>
      <c r="C16" s="100" t="s">
        <v>72</v>
      </c>
      <c r="D16" s="100" t="s">
        <v>73</v>
      </c>
      <c r="E16" s="100" t="s">
        <v>74</v>
      </c>
      <c r="F16" s="100" t="s">
        <v>139</v>
      </c>
      <c r="G16" s="91" t="s">
        <v>130</v>
      </c>
      <c r="H16" s="91" t="s">
        <v>132</v>
      </c>
      <c r="I16" s="100" t="s">
        <v>75</v>
      </c>
      <c r="J16" s="100" t="s">
        <v>134</v>
      </c>
      <c r="K16" s="100" t="s">
        <v>103</v>
      </c>
      <c r="L16" s="100" t="s">
        <v>135</v>
      </c>
      <c r="M16" s="100" t="s">
        <v>16</v>
      </c>
      <c r="N16" s="100" t="s">
        <v>15</v>
      </c>
      <c r="O16" s="100" t="s">
        <v>103</v>
      </c>
      <c r="P16" s="100" t="s">
        <v>135</v>
      </c>
      <c r="Q16" s="100" t="s">
        <v>102</v>
      </c>
    </row>
    <row r="17" spans="1:17" s="14" customFormat="1" ht="32.25" customHeight="1" x14ac:dyDescent="0.25">
      <c r="A17" s="63" t="s">
        <v>76</v>
      </c>
      <c r="B17" s="77" t="s">
        <v>77</v>
      </c>
      <c r="C17" s="77"/>
      <c r="D17" s="78"/>
      <c r="E17" s="78">
        <v>5</v>
      </c>
      <c r="F17" s="78">
        <v>800</v>
      </c>
      <c r="G17" s="86"/>
      <c r="H17" s="86"/>
      <c r="I17" s="86"/>
      <c r="J17" s="109">
        <v>0</v>
      </c>
      <c r="K17" s="97">
        <v>0</v>
      </c>
      <c r="L17" s="110">
        <f>J17*K17</f>
        <v>0</v>
      </c>
      <c r="M17" s="110">
        <f>J17+L17</f>
        <v>0</v>
      </c>
      <c r="N17" s="110">
        <f>J17*F17</f>
        <v>0</v>
      </c>
      <c r="O17" s="103">
        <v>0</v>
      </c>
      <c r="P17" s="109">
        <f>N17*O17</f>
        <v>0</v>
      </c>
      <c r="Q17" s="109">
        <f>N17+P17</f>
        <v>0</v>
      </c>
    </row>
    <row r="18" spans="1:17" s="15" customFormat="1" ht="15" customHeight="1" x14ac:dyDescent="0.25">
      <c r="A18" s="82" t="s">
        <v>100</v>
      </c>
      <c r="B18" s="62" t="s">
        <v>78</v>
      </c>
      <c r="C18" s="62" t="s">
        <v>79</v>
      </c>
      <c r="D18" s="62" t="s">
        <v>80</v>
      </c>
      <c r="E18" s="62" t="s">
        <v>81</v>
      </c>
      <c r="F18" s="62"/>
      <c r="G18" s="84"/>
      <c r="H18" s="62"/>
      <c r="I18" s="62"/>
      <c r="J18" s="95"/>
      <c r="K18" s="97"/>
      <c r="L18" s="110">
        <f t="shared" ref="L18:L22" si="5">J18*K18</f>
        <v>0</v>
      </c>
      <c r="M18" s="110">
        <f t="shared" ref="M18:M22" si="6">J18+L18</f>
        <v>0</v>
      </c>
      <c r="N18" s="62"/>
      <c r="O18" s="62"/>
      <c r="P18" s="62"/>
      <c r="Q18" s="62"/>
    </row>
    <row r="19" spans="1:17" s="14" customFormat="1" ht="15" customHeight="1" x14ac:dyDescent="0.25">
      <c r="A19" s="65" t="s">
        <v>82</v>
      </c>
      <c r="B19" s="123" t="s">
        <v>83</v>
      </c>
      <c r="C19" s="124" t="s">
        <v>90</v>
      </c>
      <c r="D19" s="79"/>
      <c r="E19" s="75"/>
      <c r="F19" s="64"/>
      <c r="G19" s="63"/>
      <c r="H19" s="63"/>
      <c r="I19" s="63"/>
      <c r="J19" s="95"/>
      <c r="K19" s="97"/>
      <c r="L19" s="110">
        <f t="shared" si="5"/>
        <v>0</v>
      </c>
      <c r="M19" s="110">
        <f t="shared" si="6"/>
        <v>0</v>
      </c>
      <c r="N19" s="88"/>
      <c r="O19" s="88"/>
      <c r="P19" s="88"/>
      <c r="Q19" s="88"/>
    </row>
    <row r="20" spans="1:17" s="14" customFormat="1" ht="20.25" customHeight="1" x14ac:dyDescent="0.25">
      <c r="A20" s="80" t="s">
        <v>91</v>
      </c>
      <c r="B20" s="77" t="s">
        <v>79</v>
      </c>
      <c r="C20" s="77"/>
      <c r="D20" s="77">
        <v>3</v>
      </c>
      <c r="E20" s="77"/>
      <c r="F20" s="64"/>
      <c r="G20" s="63"/>
      <c r="H20" s="63"/>
      <c r="I20" s="63"/>
      <c r="J20" s="95"/>
      <c r="K20" s="97"/>
      <c r="L20" s="110">
        <f t="shared" si="5"/>
        <v>0</v>
      </c>
      <c r="M20" s="110">
        <f t="shared" si="6"/>
        <v>0</v>
      </c>
      <c r="N20" s="88"/>
      <c r="O20" s="88"/>
      <c r="P20" s="88"/>
      <c r="Q20" s="88"/>
    </row>
    <row r="21" spans="1:17" s="14" customFormat="1" ht="27" x14ac:dyDescent="0.25">
      <c r="A21" s="63" t="s">
        <v>86</v>
      </c>
      <c r="B21" s="77"/>
      <c r="C21" s="77"/>
      <c r="D21" s="77"/>
      <c r="E21" s="77" t="s">
        <v>87</v>
      </c>
      <c r="F21" s="64"/>
      <c r="G21" s="63"/>
      <c r="H21" s="63"/>
      <c r="I21" s="63"/>
      <c r="J21" s="95"/>
      <c r="K21" s="97"/>
      <c r="L21" s="110">
        <f t="shared" si="5"/>
        <v>0</v>
      </c>
      <c r="M21" s="110">
        <f t="shared" si="6"/>
        <v>0</v>
      </c>
      <c r="N21" s="88"/>
      <c r="O21" s="88"/>
      <c r="P21" s="88"/>
      <c r="Q21" s="88"/>
    </row>
    <row r="22" spans="1:17" s="14" customFormat="1" ht="27" x14ac:dyDescent="0.25">
      <c r="A22" s="63" t="s">
        <v>88</v>
      </c>
      <c r="B22" s="77"/>
      <c r="C22" s="77"/>
      <c r="D22" s="77"/>
      <c r="E22" s="75" t="s">
        <v>87</v>
      </c>
      <c r="F22" s="64"/>
      <c r="G22" s="63"/>
      <c r="H22" s="63"/>
      <c r="I22" s="63"/>
      <c r="J22" s="95"/>
      <c r="K22" s="97"/>
      <c r="L22" s="110">
        <f t="shared" si="5"/>
        <v>0</v>
      </c>
      <c r="M22" s="110">
        <f t="shared" si="6"/>
        <v>0</v>
      </c>
      <c r="N22" s="88"/>
      <c r="O22" s="88"/>
      <c r="P22" s="88"/>
      <c r="Q22" s="88"/>
    </row>
    <row r="23" spans="1:17" s="14" customFormat="1" ht="65.25" x14ac:dyDescent="0.25">
      <c r="A23" s="89" t="s">
        <v>92</v>
      </c>
      <c r="B23" s="100" t="s">
        <v>71</v>
      </c>
      <c r="C23" s="100" t="s">
        <v>72</v>
      </c>
      <c r="D23" s="100" t="s">
        <v>73</v>
      </c>
      <c r="E23" s="100" t="s">
        <v>74</v>
      </c>
      <c r="F23" s="100" t="s">
        <v>139</v>
      </c>
      <c r="G23" s="91" t="s">
        <v>130</v>
      </c>
      <c r="H23" s="90" t="s">
        <v>131</v>
      </c>
      <c r="I23" s="100" t="s">
        <v>75</v>
      </c>
      <c r="J23" s="100" t="s">
        <v>15</v>
      </c>
      <c r="K23" s="100" t="s">
        <v>138</v>
      </c>
      <c r="L23" s="100" t="s">
        <v>135</v>
      </c>
      <c r="M23" s="100" t="s">
        <v>16</v>
      </c>
      <c r="N23" s="100" t="s">
        <v>134</v>
      </c>
      <c r="O23" s="100" t="s">
        <v>137</v>
      </c>
      <c r="P23" s="100" t="s">
        <v>135</v>
      </c>
      <c r="Q23" s="100" t="s">
        <v>102</v>
      </c>
    </row>
    <row r="24" spans="1:17" ht="27" x14ac:dyDescent="0.2">
      <c r="A24" s="65" t="s">
        <v>94</v>
      </c>
      <c r="B24" s="77" t="s">
        <v>18</v>
      </c>
      <c r="C24" s="77">
        <v>90</v>
      </c>
      <c r="D24" s="78">
        <v>100</v>
      </c>
      <c r="E24" s="85"/>
      <c r="F24" s="78">
        <v>150000</v>
      </c>
      <c r="G24" s="86"/>
      <c r="H24" s="86"/>
      <c r="I24" s="86"/>
      <c r="J24" s="106"/>
      <c r="K24" s="104">
        <v>0</v>
      </c>
      <c r="L24" s="107">
        <f>J24*K24</f>
        <v>0</v>
      </c>
      <c r="M24" s="107">
        <f>J24+L24</f>
        <v>0</v>
      </c>
      <c r="N24" s="107">
        <f>J24*F24</f>
        <v>0</v>
      </c>
      <c r="O24" s="105"/>
      <c r="P24" s="108">
        <f>N24*O24</f>
        <v>0</v>
      </c>
      <c r="Q24" s="108">
        <f>N24+P24</f>
        <v>0</v>
      </c>
    </row>
    <row r="25" spans="1:17" ht="15" customHeight="1" x14ac:dyDescent="0.2">
      <c r="A25" s="82" t="s">
        <v>100</v>
      </c>
      <c r="B25" s="62" t="s">
        <v>78</v>
      </c>
      <c r="C25" s="62" t="s">
        <v>79</v>
      </c>
      <c r="D25" s="62" t="s">
        <v>80</v>
      </c>
      <c r="E25" s="62" t="s">
        <v>81</v>
      </c>
      <c r="F25" s="62"/>
      <c r="G25" s="84"/>
      <c r="H25" s="62"/>
      <c r="I25" s="62"/>
      <c r="J25" s="62"/>
      <c r="K25" s="62"/>
      <c r="L25" s="62"/>
      <c r="M25" s="62"/>
      <c r="N25" s="62"/>
      <c r="O25" s="62"/>
      <c r="P25" s="62"/>
      <c r="Q25" s="62"/>
    </row>
    <row r="26" spans="1:17" ht="13.5" x14ac:dyDescent="0.2">
      <c r="A26" s="87" t="s">
        <v>95</v>
      </c>
      <c r="B26" s="62"/>
      <c r="C26" s="62"/>
      <c r="D26" s="62"/>
      <c r="E26" s="77" t="s">
        <v>87</v>
      </c>
      <c r="F26" s="79"/>
      <c r="G26" s="63"/>
      <c r="H26" s="65"/>
      <c r="I26" s="65"/>
      <c r="J26" s="65"/>
      <c r="K26" s="66"/>
      <c r="L26" s="66"/>
      <c r="M26" s="66"/>
      <c r="N26" s="66"/>
      <c r="O26" s="66"/>
      <c r="P26" s="66"/>
      <c r="Q26" s="66"/>
    </row>
    <row r="27" spans="1:17" ht="13.5" x14ac:dyDescent="0.25">
      <c r="A27" s="65" t="s">
        <v>82</v>
      </c>
      <c r="B27" s="137" t="s">
        <v>83</v>
      </c>
      <c r="C27" s="138" t="s">
        <v>90</v>
      </c>
      <c r="D27" s="79"/>
      <c r="E27" s="75"/>
      <c r="F27" s="79"/>
      <c r="G27" s="63"/>
      <c r="H27" s="65"/>
      <c r="I27" s="65"/>
      <c r="J27" s="65"/>
      <c r="K27" s="66"/>
      <c r="L27" s="66"/>
      <c r="M27" s="66"/>
      <c r="N27" s="66"/>
      <c r="O27" s="66"/>
      <c r="P27" s="66"/>
      <c r="Q27" s="66"/>
    </row>
    <row r="28" spans="1:17" ht="13.5" x14ac:dyDescent="0.2">
      <c r="A28" s="63" t="s">
        <v>91</v>
      </c>
      <c r="B28" s="77" t="s">
        <v>79</v>
      </c>
      <c r="C28" s="77"/>
      <c r="D28" s="77">
        <v>3</v>
      </c>
      <c r="E28" s="77"/>
      <c r="F28" s="79"/>
      <c r="G28" s="63"/>
      <c r="H28" s="65"/>
      <c r="I28" s="65"/>
      <c r="J28" s="65"/>
      <c r="K28" s="66"/>
      <c r="L28" s="66"/>
      <c r="M28" s="66"/>
      <c r="N28" s="66"/>
      <c r="O28" s="66"/>
      <c r="P28" s="66"/>
      <c r="Q28" s="66"/>
    </row>
    <row r="29" spans="1:17" ht="27" x14ac:dyDescent="0.2">
      <c r="A29" s="63" t="s">
        <v>86</v>
      </c>
      <c r="B29" s="77"/>
      <c r="C29" s="77"/>
      <c r="D29" s="77"/>
      <c r="E29" s="77" t="s">
        <v>87</v>
      </c>
      <c r="F29" s="79"/>
      <c r="G29" s="63"/>
      <c r="H29" s="65"/>
      <c r="I29" s="65"/>
      <c r="J29" s="65"/>
      <c r="K29" s="66"/>
      <c r="L29" s="66"/>
      <c r="M29" s="66"/>
      <c r="N29" s="66"/>
      <c r="O29" s="66"/>
      <c r="P29" s="66"/>
      <c r="Q29" s="66"/>
    </row>
    <row r="30" spans="1:17" ht="27" x14ac:dyDescent="0.2">
      <c r="A30" s="63" t="s">
        <v>88</v>
      </c>
      <c r="B30" s="77"/>
      <c r="C30" s="77"/>
      <c r="D30" s="77"/>
      <c r="E30" s="75" t="s">
        <v>87</v>
      </c>
      <c r="F30" s="79"/>
      <c r="G30" s="63"/>
      <c r="H30" s="65"/>
      <c r="I30" s="65"/>
      <c r="J30" s="65"/>
      <c r="K30" s="66"/>
      <c r="L30" s="66"/>
      <c r="M30" s="66"/>
      <c r="N30" s="66"/>
      <c r="O30" s="66"/>
      <c r="P30" s="66"/>
      <c r="Q30" s="66"/>
    </row>
    <row r="31" spans="1:17" ht="65.25" x14ac:dyDescent="0.2">
      <c r="A31" s="89" t="s">
        <v>93</v>
      </c>
      <c r="B31" s="100" t="s">
        <v>71</v>
      </c>
      <c r="C31" s="100" t="s">
        <v>72</v>
      </c>
      <c r="D31" s="100" t="s">
        <v>73</v>
      </c>
      <c r="E31" s="100" t="s">
        <v>74</v>
      </c>
      <c r="F31" s="100" t="s">
        <v>139</v>
      </c>
      <c r="G31" s="91" t="s">
        <v>130</v>
      </c>
      <c r="H31" s="90" t="s">
        <v>133</v>
      </c>
      <c r="I31" s="100" t="s">
        <v>75</v>
      </c>
      <c r="J31" s="100" t="s">
        <v>134</v>
      </c>
      <c r="K31" s="100" t="s">
        <v>137</v>
      </c>
      <c r="L31" s="100" t="s">
        <v>135</v>
      </c>
      <c r="M31" s="100" t="s">
        <v>16</v>
      </c>
      <c r="N31" s="100" t="s">
        <v>134</v>
      </c>
      <c r="O31" s="100" t="s">
        <v>137</v>
      </c>
      <c r="P31" s="100" t="s">
        <v>135</v>
      </c>
      <c r="Q31" s="100" t="s">
        <v>102</v>
      </c>
    </row>
    <row r="32" spans="1:17" ht="13.5" x14ac:dyDescent="0.2">
      <c r="A32" s="65" t="s">
        <v>96</v>
      </c>
      <c r="B32" s="77" t="s">
        <v>18</v>
      </c>
      <c r="C32" s="77">
        <v>90</v>
      </c>
      <c r="D32" s="78">
        <v>100</v>
      </c>
      <c r="E32" s="85"/>
      <c r="F32" s="78">
        <v>75000</v>
      </c>
      <c r="G32" s="86"/>
      <c r="H32" s="86"/>
      <c r="I32" s="86"/>
      <c r="J32" s="106"/>
      <c r="K32" s="104">
        <v>0</v>
      </c>
      <c r="L32" s="107">
        <f>J32*K32</f>
        <v>0</v>
      </c>
      <c r="M32" s="107">
        <f>J32+L32</f>
        <v>0</v>
      </c>
      <c r="N32" s="107">
        <f>J32*F32</f>
        <v>0</v>
      </c>
      <c r="O32" s="105"/>
      <c r="P32" s="108">
        <f>N32*O32</f>
        <v>0</v>
      </c>
      <c r="Q32" s="108">
        <f>M32+P32</f>
        <v>0</v>
      </c>
    </row>
    <row r="33" spans="1:17" ht="15" customHeight="1" x14ac:dyDescent="0.2">
      <c r="A33" s="82" t="s">
        <v>100</v>
      </c>
      <c r="B33" s="62" t="s">
        <v>78</v>
      </c>
      <c r="C33" s="62" t="s">
        <v>79</v>
      </c>
      <c r="D33" s="62" t="s">
        <v>80</v>
      </c>
      <c r="E33" s="62" t="s">
        <v>81</v>
      </c>
      <c r="F33" s="62"/>
      <c r="G33" s="84"/>
      <c r="H33" s="62"/>
      <c r="I33" s="62"/>
      <c r="J33" s="62"/>
      <c r="K33" s="62"/>
      <c r="L33" s="62"/>
      <c r="M33" s="62"/>
      <c r="N33" s="62"/>
      <c r="O33" s="62"/>
      <c r="P33" s="62"/>
      <c r="Q33" s="62"/>
    </row>
    <row r="34" spans="1:17" ht="13.5" x14ac:dyDescent="0.2">
      <c r="A34" s="87" t="s">
        <v>97</v>
      </c>
      <c r="B34" s="62"/>
      <c r="C34" s="62"/>
      <c r="D34" s="62"/>
      <c r="E34" s="77" t="s">
        <v>87</v>
      </c>
      <c r="F34" s="79"/>
      <c r="G34" s="63"/>
      <c r="H34" s="65"/>
      <c r="I34" s="65"/>
      <c r="J34" s="65"/>
      <c r="K34" s="66"/>
      <c r="L34" s="66"/>
      <c r="M34" s="66"/>
      <c r="N34" s="66"/>
      <c r="O34" s="66"/>
      <c r="P34" s="66"/>
      <c r="Q34" s="66"/>
    </row>
    <row r="35" spans="1:17" ht="15.75" customHeight="1" x14ac:dyDescent="0.2">
      <c r="A35" s="65" t="s">
        <v>82</v>
      </c>
      <c r="B35" s="123" t="s">
        <v>83</v>
      </c>
      <c r="C35" s="124" t="s">
        <v>98</v>
      </c>
      <c r="D35" s="79"/>
      <c r="E35" s="75"/>
      <c r="F35" s="79"/>
      <c r="G35" s="63"/>
      <c r="H35" s="65"/>
      <c r="I35" s="65"/>
      <c r="J35" s="65"/>
      <c r="K35" s="66"/>
      <c r="L35" s="66"/>
      <c r="M35" s="66"/>
      <c r="N35" s="66"/>
      <c r="O35" s="66"/>
      <c r="P35" s="66"/>
      <c r="Q35" s="66"/>
    </row>
    <row r="36" spans="1:17" ht="15.75" customHeight="1" x14ac:dyDescent="0.2">
      <c r="A36" s="63" t="s">
        <v>105</v>
      </c>
      <c r="B36" s="77" t="s">
        <v>79</v>
      </c>
      <c r="C36" s="77"/>
      <c r="D36" s="77" t="s">
        <v>106</v>
      </c>
      <c r="E36" s="77"/>
      <c r="F36" s="79"/>
      <c r="G36" s="63"/>
      <c r="H36" s="65"/>
      <c r="I36" s="65"/>
      <c r="J36" s="65"/>
      <c r="K36" s="66"/>
      <c r="L36" s="66"/>
      <c r="M36" s="66"/>
      <c r="N36" s="66"/>
      <c r="O36" s="66"/>
      <c r="P36" s="66"/>
      <c r="Q36" s="66"/>
    </row>
    <row r="37" spans="1:17" ht="27" x14ac:dyDescent="0.2">
      <c r="A37" s="63" t="s">
        <v>86</v>
      </c>
      <c r="B37" s="77"/>
      <c r="C37" s="77"/>
      <c r="D37" s="77"/>
      <c r="E37" s="77" t="s">
        <v>87</v>
      </c>
      <c r="F37" s="79"/>
      <c r="G37" s="63"/>
      <c r="H37" s="65"/>
      <c r="I37" s="65"/>
      <c r="J37" s="65"/>
      <c r="K37" s="66"/>
      <c r="L37" s="66"/>
      <c r="M37" s="66"/>
      <c r="N37" s="66"/>
      <c r="O37" s="66"/>
      <c r="P37" s="66"/>
      <c r="Q37" s="66"/>
    </row>
    <row r="38" spans="1:17" ht="27.75" thickBot="1" x14ac:dyDescent="0.25">
      <c r="A38" s="63" t="s">
        <v>88</v>
      </c>
      <c r="B38" s="77"/>
      <c r="C38" s="77"/>
      <c r="D38" s="77"/>
      <c r="E38" s="75" t="s">
        <v>87</v>
      </c>
      <c r="F38" s="79"/>
      <c r="G38" s="63"/>
      <c r="H38" s="65"/>
      <c r="I38" s="65"/>
      <c r="J38" s="65"/>
      <c r="K38" s="66"/>
      <c r="L38" s="66"/>
      <c r="M38" s="66"/>
      <c r="N38" s="131"/>
      <c r="O38" s="66"/>
      <c r="P38" s="66"/>
      <c r="Q38" s="132"/>
    </row>
    <row r="39" spans="1:17" ht="15" thickTop="1" thickBot="1" x14ac:dyDescent="0.3">
      <c r="A39" s="67"/>
      <c r="B39" s="68"/>
      <c r="C39" s="68"/>
      <c r="D39" s="68"/>
      <c r="E39" s="68"/>
      <c r="F39" s="68"/>
      <c r="G39" s="69" t="s">
        <v>99</v>
      </c>
      <c r="H39" s="70"/>
      <c r="I39" s="70"/>
      <c r="J39" s="70"/>
      <c r="K39" s="70"/>
      <c r="L39" s="70"/>
      <c r="M39" s="70"/>
      <c r="N39" s="135">
        <v>0</v>
      </c>
      <c r="O39" s="81"/>
      <c r="P39" s="133">
        <f>SUM(P10,P17,P24,P32)</f>
        <v>0</v>
      </c>
      <c r="Q39" s="134">
        <f>SUM(Q10,Q17,Q24,Q32)</f>
        <v>0</v>
      </c>
    </row>
    <row r="40" spans="1:17" ht="14.25" thickTop="1" x14ac:dyDescent="0.25">
      <c r="A40" s="71"/>
      <c r="B40" s="72"/>
      <c r="C40" s="71"/>
      <c r="D40" s="72"/>
      <c r="E40" s="71"/>
      <c r="F40" s="73"/>
      <c r="G40" s="71"/>
      <c r="H40" s="71"/>
      <c r="I40" s="71"/>
      <c r="J40" s="71"/>
      <c r="K40" s="71"/>
      <c r="L40" s="71"/>
      <c r="M40" s="71"/>
      <c r="N40" s="71"/>
      <c r="O40" s="71"/>
      <c r="P40" s="71"/>
      <c r="Q40" s="71"/>
    </row>
    <row r="41" spans="1:17" ht="13.5" x14ac:dyDescent="0.25">
      <c r="A41" s="71"/>
      <c r="B41" s="72"/>
      <c r="C41" s="71"/>
      <c r="D41" s="72"/>
      <c r="E41" s="71"/>
      <c r="F41" s="73"/>
      <c r="G41" s="71"/>
      <c r="H41" s="71"/>
      <c r="I41" s="71"/>
      <c r="J41" s="71"/>
      <c r="K41" s="71"/>
      <c r="L41" s="71"/>
      <c r="M41" s="71"/>
      <c r="N41" s="71"/>
      <c r="O41" s="71"/>
      <c r="P41" s="71"/>
      <c r="Q41" s="71"/>
    </row>
    <row r="43" spans="1:17" ht="12.75" x14ac:dyDescent="0.2">
      <c r="A43" s="136" t="s">
        <v>128</v>
      </c>
    </row>
    <row r="48" spans="1:17" ht="12" customHeight="1" x14ac:dyDescent="0.2">
      <c r="C48" s="178" t="s">
        <v>60</v>
      </c>
      <c r="D48" s="178"/>
      <c r="E48" s="178"/>
      <c r="F48" s="178"/>
      <c r="G48" s="179"/>
      <c r="H48" s="179"/>
    </row>
    <row r="49" spans="3:6" ht="12" customHeight="1" x14ac:dyDescent="0.2">
      <c r="C49" s="178" t="s">
        <v>109</v>
      </c>
      <c r="D49" s="178"/>
      <c r="E49" s="178"/>
      <c r="F49" s="178"/>
    </row>
  </sheetData>
  <mergeCells count="12">
    <mergeCell ref="A7:F7"/>
    <mergeCell ref="H7:Q7"/>
    <mergeCell ref="A1:G1"/>
    <mergeCell ref="A2:G2"/>
    <mergeCell ref="A4:G4"/>
    <mergeCell ref="C48:F48"/>
    <mergeCell ref="C49:F49"/>
    <mergeCell ref="G48:H48"/>
    <mergeCell ref="J8:M8"/>
    <mergeCell ref="N8:Q8"/>
    <mergeCell ref="A8:F8"/>
    <mergeCell ref="G8:I8"/>
  </mergeCells>
  <conditionalFormatting sqref="E21:E23">
    <cfRule type="containsBlanks" dxfId="0" priority="1">
      <formula>LEN(TRIM(E21))=0</formula>
    </cfRule>
  </conditionalFormatting>
  <pageMargins left="0.59055118110236227" right="0.59055118110236227" top="0.59055118110236227" bottom="0.59055118110236227" header="0.31496062992125984" footer="0.11811023622047245"/>
  <pageSetup paperSize="9" scale="67" fitToHeight="0" orientation="landscape" r:id="rId1"/>
  <headerFooter>
    <oddHeader>&amp;L&amp;"Arial Narrow,Tučné"&amp;10Príloha č. 7 súťažných podkladov</oddHeader>
    <oddFooter>&amp;C&amp;"Arial,Normálne"&amp;8Strana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A2B8F-878A-49CC-8C8F-0FACB473B12B}">
  <sheetPr>
    <tabColor rgb="FF7030A0"/>
  </sheetPr>
  <dimension ref="A1:N24"/>
  <sheetViews>
    <sheetView zoomScaleNormal="100" workbookViewId="0">
      <selection activeCell="C24" sqref="C24:D24"/>
    </sheetView>
  </sheetViews>
  <sheetFormatPr defaultRowHeight="15" x14ac:dyDescent="0.25"/>
  <cols>
    <col min="1" max="1" width="25.28515625" customWidth="1"/>
    <col min="2" max="2" width="26.5703125" customWidth="1"/>
    <col min="3" max="3" width="17.7109375" customWidth="1"/>
    <col min="4" max="4" width="17.140625" customWidth="1"/>
    <col min="5" max="5" width="22.28515625" customWidth="1"/>
    <col min="6" max="6" width="26.5703125" customWidth="1"/>
  </cols>
  <sheetData>
    <row r="1" spans="1:14" ht="16.5" x14ac:dyDescent="0.25">
      <c r="A1" s="189" t="s">
        <v>107</v>
      </c>
      <c r="B1" s="189"/>
      <c r="C1" s="189"/>
      <c r="D1" s="189"/>
      <c r="E1" s="189"/>
      <c r="F1" s="189"/>
      <c r="G1" s="120"/>
      <c r="H1" s="120"/>
      <c r="I1" s="120"/>
      <c r="J1" s="120"/>
      <c r="K1" s="120"/>
      <c r="L1" s="120"/>
      <c r="M1" s="120"/>
      <c r="N1" s="120"/>
    </row>
    <row r="2" spans="1:14" x14ac:dyDescent="0.25">
      <c r="A2" s="158" t="s">
        <v>0</v>
      </c>
      <c r="B2" s="158"/>
      <c r="C2" s="158"/>
      <c r="D2" s="158"/>
      <c r="E2" s="158"/>
      <c r="F2" s="158"/>
    </row>
    <row r="3" spans="1:14" x14ac:dyDescent="0.25">
      <c r="A3" s="150" t="s">
        <v>116</v>
      </c>
      <c r="B3" s="150"/>
      <c r="C3" s="150"/>
      <c r="D3" s="150"/>
      <c r="E3" s="150"/>
      <c r="F3" s="150"/>
    </row>
    <row r="4" spans="1:14" x14ac:dyDescent="0.25">
      <c r="A4" s="98"/>
      <c r="B4" s="98"/>
      <c r="C4" s="98"/>
      <c r="D4" s="98"/>
      <c r="E4" s="112"/>
      <c r="F4" s="112"/>
    </row>
    <row r="5" spans="1:14" x14ac:dyDescent="0.25">
      <c r="A5" s="195" t="s">
        <v>2</v>
      </c>
      <c r="B5" s="195"/>
      <c r="C5" s="195"/>
      <c r="D5" s="197"/>
      <c r="E5" s="197"/>
      <c r="F5" s="197"/>
      <c r="G5" s="197"/>
    </row>
    <row r="6" spans="1:14" x14ac:dyDescent="0.25">
      <c r="A6" s="195" t="s">
        <v>3</v>
      </c>
      <c r="B6" s="195"/>
      <c r="C6" s="195"/>
      <c r="D6" s="196"/>
      <c r="E6" s="196"/>
      <c r="F6" s="196"/>
      <c r="G6" s="196"/>
    </row>
    <row r="7" spans="1:14" x14ac:dyDescent="0.25">
      <c r="A7" s="195" t="s">
        <v>4</v>
      </c>
      <c r="B7" s="195"/>
      <c r="C7" s="195"/>
      <c r="D7" s="196"/>
      <c r="E7" s="196"/>
      <c r="F7" s="196"/>
      <c r="G7" s="196"/>
    </row>
    <row r="8" spans="1:14" x14ac:dyDescent="0.25">
      <c r="A8" s="112"/>
      <c r="B8" s="112"/>
      <c r="C8" s="112"/>
      <c r="D8" s="112"/>
      <c r="E8" s="112"/>
      <c r="F8" s="112"/>
    </row>
    <row r="9" spans="1:14" x14ac:dyDescent="0.25">
      <c r="A9" s="112"/>
      <c r="B9" s="112"/>
      <c r="C9" s="112"/>
      <c r="D9" s="112"/>
      <c r="E9" s="112"/>
      <c r="F9" s="112"/>
    </row>
    <row r="10" spans="1:14" ht="60" customHeight="1" x14ac:dyDescent="0.25">
      <c r="A10" s="121" t="s">
        <v>110</v>
      </c>
      <c r="B10" s="121" t="s">
        <v>111</v>
      </c>
      <c r="C10" s="121" t="s">
        <v>112</v>
      </c>
      <c r="D10" s="122" t="s">
        <v>113</v>
      </c>
      <c r="E10" s="121" t="s">
        <v>114</v>
      </c>
      <c r="F10" s="121" t="s">
        <v>115</v>
      </c>
    </row>
    <row r="11" spans="1:14" ht="18.600000000000001" customHeight="1" x14ac:dyDescent="0.25">
      <c r="A11" s="113"/>
      <c r="B11" s="114"/>
      <c r="C11" s="114"/>
      <c r="D11" s="114"/>
      <c r="E11" s="114"/>
      <c r="F11" s="114"/>
    </row>
    <row r="12" spans="1:14" ht="18.600000000000001" customHeight="1" x14ac:dyDescent="0.25">
      <c r="A12" s="113"/>
      <c r="B12" s="114"/>
      <c r="C12" s="114"/>
      <c r="D12" s="114"/>
      <c r="E12" s="114"/>
      <c r="F12" s="114"/>
    </row>
    <row r="13" spans="1:14" ht="18.600000000000001" customHeight="1" x14ac:dyDescent="0.25">
      <c r="A13" s="115"/>
      <c r="B13" s="114"/>
      <c r="C13" s="114"/>
      <c r="D13" s="114"/>
      <c r="E13" s="114"/>
      <c r="F13" s="114"/>
    </row>
    <row r="14" spans="1:14" ht="18.600000000000001" customHeight="1" x14ac:dyDescent="0.25">
      <c r="A14" s="114"/>
      <c r="B14" s="114"/>
      <c r="C14" s="114"/>
      <c r="D14" s="114"/>
      <c r="E14" s="114"/>
      <c r="F14" s="114"/>
    </row>
    <row r="15" spans="1:14" ht="18.600000000000001" customHeight="1" x14ac:dyDescent="0.25">
      <c r="A15" s="114"/>
      <c r="B15" s="114"/>
      <c r="C15" s="114"/>
      <c r="D15" s="114"/>
      <c r="E15" s="114"/>
      <c r="F15" s="114"/>
    </row>
    <row r="16" spans="1:14" ht="18.600000000000001" customHeight="1" x14ac:dyDescent="0.25">
      <c r="A16" s="114"/>
      <c r="B16" s="114"/>
      <c r="C16" s="114"/>
      <c r="D16" s="114"/>
      <c r="E16" s="114"/>
      <c r="F16" s="114"/>
    </row>
    <row r="17" spans="1:6" ht="18.600000000000001" customHeight="1" x14ac:dyDescent="0.25">
      <c r="A17" s="114"/>
      <c r="B17" s="114"/>
      <c r="C17" s="114"/>
      <c r="D17" s="114"/>
      <c r="E17" s="114"/>
      <c r="F17" s="114"/>
    </row>
    <row r="18" spans="1:6" ht="18.600000000000001" customHeight="1" x14ac:dyDescent="0.25">
      <c r="A18" s="114"/>
      <c r="B18" s="114"/>
      <c r="C18" s="114"/>
      <c r="D18" s="114"/>
      <c r="E18" s="114"/>
      <c r="F18" s="114"/>
    </row>
    <row r="19" spans="1:6" x14ac:dyDescent="0.25">
      <c r="A19" s="112"/>
      <c r="B19" s="112"/>
      <c r="C19" s="112"/>
      <c r="D19" s="112"/>
      <c r="E19" s="112"/>
      <c r="F19" s="112"/>
    </row>
    <row r="20" spans="1:6" x14ac:dyDescent="0.25">
      <c r="A20" s="112"/>
      <c r="B20" s="112"/>
      <c r="C20" s="112"/>
      <c r="D20" s="112"/>
      <c r="E20" s="112"/>
      <c r="F20" s="112"/>
    </row>
    <row r="21" spans="1:6" x14ac:dyDescent="0.25">
      <c r="A21" s="191" t="s">
        <v>108</v>
      </c>
      <c r="B21" s="191"/>
      <c r="C21" s="116"/>
      <c r="D21" s="117"/>
      <c r="E21" s="112"/>
      <c r="F21" s="112"/>
    </row>
    <row r="22" spans="1:6" x14ac:dyDescent="0.25">
      <c r="A22" s="112"/>
      <c r="B22" s="112"/>
      <c r="C22" s="118"/>
      <c r="D22" s="119"/>
      <c r="E22" s="112"/>
      <c r="F22" s="112"/>
    </row>
    <row r="23" spans="1:6" x14ac:dyDescent="0.25">
      <c r="A23" s="112"/>
      <c r="B23" s="112"/>
      <c r="C23" s="192" t="s">
        <v>60</v>
      </c>
      <c r="D23" s="192"/>
      <c r="E23" s="193"/>
      <c r="F23" s="193"/>
    </row>
    <row r="24" spans="1:6" x14ac:dyDescent="0.25">
      <c r="A24" s="112"/>
      <c r="B24" s="112"/>
      <c r="C24" s="190" t="s">
        <v>109</v>
      </c>
      <c r="D24" s="190"/>
      <c r="E24" s="194"/>
      <c r="F24" s="194"/>
    </row>
  </sheetData>
  <mergeCells count="14">
    <mergeCell ref="A1:F1"/>
    <mergeCell ref="A2:F2"/>
    <mergeCell ref="A3:F3"/>
    <mergeCell ref="C24:D24"/>
    <mergeCell ref="A21:B21"/>
    <mergeCell ref="C23:D23"/>
    <mergeCell ref="E23:F23"/>
    <mergeCell ref="E24:F24"/>
    <mergeCell ref="A7:C7"/>
    <mergeCell ref="D7:G7"/>
    <mergeCell ref="A5:C5"/>
    <mergeCell ref="A6:C6"/>
    <mergeCell ref="D5:G5"/>
    <mergeCell ref="D6:G6"/>
  </mergeCells>
  <pageMargins left="0.25" right="0.25" top="0.75" bottom="0.75" header="0.3" footer="0.3"/>
  <pageSetup paperSize="9" orientation="landscape" horizontalDpi="0" verticalDpi="0" r:id="rId1"/>
  <headerFooter>
    <oddHeader>&amp;L&amp;"Arial Narrow,Tučné"&amp;10Príloha č. 8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7</vt:i4>
      </vt:variant>
    </vt:vector>
  </HeadingPairs>
  <TitlesOfParts>
    <vt:vector size="15" baseType="lpstr">
      <vt:lpstr>Príloha č. 1</vt:lpstr>
      <vt:lpstr>Príloha č. 2</vt:lpstr>
      <vt:lpstr>Príloha č. 3</vt:lpstr>
      <vt:lpstr>Príloha č. 4</vt:lpstr>
      <vt:lpstr>Príloha č. 5</vt:lpstr>
      <vt:lpstr>Príloha č. 6</vt:lpstr>
      <vt:lpstr>Príloha č.7</vt:lpstr>
      <vt:lpstr>Príloha č. 8</vt:lpstr>
      <vt:lpstr>'Príloha č. 1'!Oblasť_tlače</vt:lpstr>
      <vt:lpstr>'Príloha č. 2'!Oblasť_tlače</vt:lpstr>
      <vt:lpstr>'Príloha č. 3'!Oblasť_tlače</vt:lpstr>
      <vt:lpstr>'Príloha č. 4'!Oblasť_tlače</vt:lpstr>
      <vt:lpstr>'Príloha č. 5'!Oblasť_tlače</vt:lpstr>
      <vt:lpstr>'Príloha č. 6'!Oblasť_tlače</vt:lpstr>
      <vt:lpstr>'Príloha č.7'!Oblasť_tlače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2024-09-11T11:49:46Z</cp:lastPrinted>
  <dcterms:created xsi:type="dcterms:W3CDTF">2017-08-18T08:10:31Z</dcterms:created>
  <dcterms:modified xsi:type="dcterms:W3CDTF">2024-09-12T04:21:20Z</dcterms:modified>
</cp:coreProperties>
</file>