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Hárok1" sheetId="1" r:id="rId4"/>
  </sheets>
</workbook>
</file>

<file path=xl/sharedStrings.xml><?xml version="1.0" encoding="utf-8"?>
<sst xmlns="http://schemas.openxmlformats.org/spreadsheetml/2006/main" uniqueCount="24">
  <si>
    <t xml:space="preserve">
</t>
  </si>
  <si>
    <t>Príloha č. 2.5 SP - Vzor štruktúrovaného rozpočtu ceny - Časť  5</t>
  </si>
  <si>
    <t xml:space="preserve">P. č. </t>
  </si>
  <si>
    <t>Popis tovaru</t>
  </si>
  <si>
    <t>Požadované množstvo v ks</t>
  </si>
  <si>
    <t>Jednotková cena v € bez DPH</t>
  </si>
  <si>
    <t>Celková cena v € bez DPH</t>
  </si>
  <si>
    <t>Sadzba DPH</t>
  </si>
  <si>
    <t>Výška DPH</t>
  </si>
  <si>
    <t>Celková cena v € s DPH</t>
  </si>
  <si>
    <t>1</t>
  </si>
  <si>
    <t>Dvojdielny pracovný odev na prácu s vrtuľníkom pre príslušníkov Hasičského a záchranného zboru zaradených do modulu AFFF-H</t>
  </si>
  <si>
    <t>2</t>
  </si>
  <si>
    <r>
      <rPr>
        <sz val="11"/>
        <color indexed="8"/>
        <rFont val="Arial Narrow"/>
      </rPr>
      <t xml:space="preserve">Dvojdielny pracovný odev na prácu s vrtuľníkom do nepriaznivého počasia pre príslušníkov </t>
    </r>
    <r>
      <rPr>
        <sz val="11"/>
        <color indexed="12"/>
        <rFont val="Arial Narrow"/>
      </rPr>
      <t>Hasičského a záchranného zboru</t>
    </r>
    <r>
      <rPr>
        <sz val="11"/>
        <color indexed="8"/>
        <rFont val="Arial Narrow"/>
      </rPr>
      <t xml:space="preserve"> zaradených do modulu AFFF-H</t>
    </r>
  </si>
  <si>
    <t>3</t>
  </si>
  <si>
    <t>Pracovná rovnošata pre príslušníkov Hasičského a záchranného zboru zaradených do modulu HCP a MUSAR</t>
  </si>
  <si>
    <t>4</t>
  </si>
  <si>
    <t>Polokošeľa s dlhým rukávom – nehorľavá, antistatická pre príslušníkov Hasičského a záchranného zboru zaradených do modulu HCP a MUSAR</t>
  </si>
  <si>
    <t>5</t>
  </si>
  <si>
    <r>
      <rPr>
        <sz val="11"/>
        <color indexed="8"/>
        <rFont val="Arial Narrow"/>
      </rPr>
      <t xml:space="preserve">Polokošeľa s krátkym rukávom – nehorľavá, antistatická pre príslušníkov </t>
    </r>
    <r>
      <rPr>
        <sz val="11"/>
        <color indexed="12"/>
        <rFont val="Arial Narrow"/>
      </rPr>
      <t>Hasičského a záchranného zboru</t>
    </r>
    <r>
      <rPr>
        <sz val="11"/>
        <color indexed="8"/>
        <rFont val="Arial Narrow"/>
      </rPr>
      <t xml:space="preserve"> zaradených do modulu HCP a MUSAR</t>
    </r>
  </si>
  <si>
    <t>6</t>
  </si>
  <si>
    <t>Zimná bunda – mikina pre príslušníkov Hasičského a záchranného zboru zaradených do modulu GFFF-V, HCP a MUSAR</t>
  </si>
  <si>
    <t>Celková cena za predmet zákazky v EUR bez DPH (kritérium na vyhodnotenie ponúk)</t>
  </si>
  <si>
    <t>Celková cena za predmet zákazky v EUR s DPH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</si>
</sst>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Arial Narrow"/>
    </font>
    <font>
      <sz val="11"/>
      <color indexed="8"/>
      <name val="Arial Narrow"/>
    </font>
    <font>
      <sz val="11"/>
      <color indexed="12"/>
      <name val="Arial Narrow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4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 wrapText="1"/>
    </xf>
    <xf numFmtId="0" fontId="3" borderId="1" applyNumberFormat="0" applyFont="1" applyFill="0" applyBorder="1" applyAlignment="1" applyProtection="0">
      <alignment vertical="bottom"/>
    </xf>
    <xf numFmtId="0" fontId="3" fillId="2" borderId="1" applyNumberFormat="0" applyFont="1" applyFill="1" applyBorder="1" applyAlignment="1" applyProtection="0">
      <alignment vertical="bottom"/>
    </xf>
    <xf numFmtId="0" fontId="0" borderId="1" applyNumberFormat="0" applyFont="1" applyFill="0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horizontal="center" vertical="bottom" wrapText="1"/>
    </xf>
    <xf numFmtId="0" fontId="3" borderId="2" applyNumberFormat="0" applyFont="1" applyFill="0" applyBorder="1" applyAlignment="1" applyProtection="0">
      <alignment horizontal="center" vertical="bottom"/>
    </xf>
    <xf numFmtId="0" fontId="3" fillId="2" borderId="2" applyNumberFormat="0" applyFont="1" applyFill="1" applyBorder="1" applyAlignment="1" applyProtection="0">
      <alignment horizontal="center" vertical="bottom"/>
    </xf>
    <xf numFmtId="49" fontId="3" fillId="3" borderId="3" applyNumberFormat="1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center"/>
    </xf>
    <xf numFmtId="49" fontId="3" fillId="3" borderId="4" applyNumberFormat="1" applyFont="1" applyFill="1" applyBorder="1" applyAlignment="1" applyProtection="0">
      <alignment horizontal="center" vertical="center" wrapText="1"/>
    </xf>
    <xf numFmtId="49" fontId="3" fillId="3" borderId="5" applyNumberFormat="1" applyFont="1" applyFill="1" applyBorder="1" applyAlignment="1" applyProtection="0">
      <alignment horizontal="center" vertical="center" wrapText="1"/>
    </xf>
    <xf numFmtId="0" fontId="0" borderId="6" applyNumberFormat="0" applyFont="1" applyFill="0" applyBorder="1" applyAlignment="1" applyProtection="0">
      <alignment vertical="bottom"/>
    </xf>
    <xf numFmtId="49" fontId="4" fillId="3" borderId="3" applyNumberFormat="1" applyFont="1" applyFill="1" applyBorder="1" applyAlignment="1" applyProtection="0">
      <alignment horizontal="center" vertical="bottom"/>
    </xf>
    <xf numFmtId="49" fontId="4" fillId="2" borderId="4" applyNumberFormat="1" applyFont="1" applyFill="1" applyBorder="1" applyAlignment="1" applyProtection="0">
      <alignment vertical="center" wrapText="1"/>
    </xf>
    <xf numFmtId="0" fontId="4" fillId="2" borderId="4" applyNumberFormat="1" applyFont="1" applyFill="1" applyBorder="1" applyAlignment="1" applyProtection="0">
      <alignment horizontal="right" vertical="center"/>
    </xf>
    <xf numFmtId="4" fontId="4" fillId="2" borderId="4" applyNumberFormat="1" applyFont="1" applyFill="1" applyBorder="1" applyAlignment="1" applyProtection="0">
      <alignment vertical="bottom"/>
    </xf>
    <xf numFmtId="9" fontId="4" fillId="2" borderId="4" applyNumberFormat="1" applyFont="1" applyFill="1" applyBorder="1" applyAlignment="1" applyProtection="0">
      <alignment horizontal="center" vertical="center"/>
    </xf>
    <xf numFmtId="4" fontId="4" fillId="2" borderId="5" applyNumberFormat="1" applyFont="1" applyFill="1" applyBorder="1" applyAlignment="1" applyProtection="0">
      <alignment vertical="bottom"/>
    </xf>
    <xf numFmtId="49" fontId="4" fillId="3" borderId="7" applyNumberFormat="1" applyFont="1" applyFill="1" applyBorder="1" applyAlignment="1" applyProtection="0">
      <alignment horizontal="center" vertical="bottom"/>
    </xf>
    <xf numFmtId="49" fontId="4" fillId="2" borderId="8" applyNumberFormat="1" applyFont="1" applyFill="1" applyBorder="1" applyAlignment="1" applyProtection="0">
      <alignment vertical="center" wrapText="1"/>
    </xf>
    <xf numFmtId="0" fontId="4" fillId="2" borderId="8" applyNumberFormat="1" applyFont="1" applyFill="1" applyBorder="1" applyAlignment="1" applyProtection="0">
      <alignment horizontal="right" vertical="center"/>
    </xf>
    <xf numFmtId="4" fontId="4" fillId="2" borderId="8" applyNumberFormat="1" applyFont="1" applyFill="1" applyBorder="1" applyAlignment="1" applyProtection="0">
      <alignment vertical="bottom"/>
    </xf>
    <xf numFmtId="9" fontId="4" fillId="2" borderId="8" applyNumberFormat="1" applyFont="1" applyFill="1" applyBorder="1" applyAlignment="1" applyProtection="0">
      <alignment horizontal="center" vertical="center"/>
    </xf>
    <xf numFmtId="4" fontId="4" fillId="2" borderId="9" applyNumberFormat="1" applyFont="1" applyFill="1" applyBorder="1" applyAlignment="1" applyProtection="0">
      <alignment vertical="bottom"/>
    </xf>
    <xf numFmtId="49" fontId="4" fillId="3" borderId="10" applyNumberFormat="1" applyFont="1" applyFill="1" applyBorder="1" applyAlignment="1" applyProtection="0">
      <alignment horizontal="center" vertical="bottom"/>
    </xf>
    <xf numFmtId="49" fontId="4" fillId="2" borderId="11" applyNumberFormat="1" applyFont="1" applyFill="1" applyBorder="1" applyAlignment="1" applyProtection="0">
      <alignment vertical="center" wrapText="1"/>
    </xf>
    <xf numFmtId="0" fontId="4" fillId="2" borderId="11" applyNumberFormat="1" applyFont="1" applyFill="1" applyBorder="1" applyAlignment="1" applyProtection="0">
      <alignment horizontal="right" vertical="center"/>
    </xf>
    <xf numFmtId="4" fontId="4" fillId="2" borderId="11" applyNumberFormat="1" applyFont="1" applyFill="1" applyBorder="1" applyAlignment="1" applyProtection="0">
      <alignment vertical="bottom"/>
    </xf>
    <xf numFmtId="9" fontId="4" fillId="2" borderId="11" applyNumberFormat="1" applyFont="1" applyFill="1" applyBorder="1" applyAlignment="1" applyProtection="0">
      <alignment horizontal="center" vertical="center"/>
    </xf>
    <xf numFmtId="4" fontId="4" fillId="2" borderId="12" applyNumberFormat="1" applyFont="1" applyFill="1" applyBorder="1" applyAlignment="1" applyProtection="0">
      <alignment vertical="bottom"/>
    </xf>
    <xf numFmtId="49" fontId="4" fillId="3" borderId="13" applyNumberFormat="1" applyFont="1" applyFill="1" applyBorder="1" applyAlignment="1" applyProtection="0">
      <alignment horizontal="center" vertical="bottom"/>
    </xf>
    <xf numFmtId="49" fontId="4" fillId="2" borderId="14" applyNumberFormat="1" applyFont="1" applyFill="1" applyBorder="1" applyAlignment="1" applyProtection="0">
      <alignment vertical="center" wrapText="1"/>
    </xf>
    <xf numFmtId="0" fontId="4" borderId="14" applyNumberFormat="1" applyFont="1" applyFill="0" applyBorder="1" applyAlignment="1" applyProtection="0">
      <alignment vertical="bottom"/>
    </xf>
    <xf numFmtId="4" fontId="0" fillId="2" borderId="14" applyNumberFormat="1" applyFont="1" applyFill="1" applyBorder="1" applyAlignment="1" applyProtection="0">
      <alignment vertical="bottom"/>
    </xf>
    <xf numFmtId="4" fontId="4" fillId="2" borderId="14" applyNumberFormat="1" applyFont="1" applyFill="1" applyBorder="1" applyAlignment="1" applyProtection="0">
      <alignment vertical="bottom"/>
    </xf>
    <xf numFmtId="9" fontId="4" fillId="2" borderId="14" applyNumberFormat="1" applyFont="1" applyFill="1" applyBorder="1" applyAlignment="1" applyProtection="0">
      <alignment horizontal="center" vertical="center"/>
    </xf>
    <xf numFmtId="4" fontId="4" fillId="2" borderId="15" applyNumberFormat="1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horizontal="left" vertical="center"/>
    </xf>
    <xf numFmtId="0" fontId="3" fillId="3" borderId="4" applyNumberFormat="0" applyFont="1" applyFill="1" applyBorder="1" applyAlignment="1" applyProtection="0">
      <alignment horizontal="left" vertical="center"/>
    </xf>
    <xf numFmtId="4" fontId="3" fillId="3" borderId="5" applyNumberFormat="1" applyFont="1" applyFill="1" applyBorder="1" applyAlignment="1" applyProtection="0">
      <alignment horizontal="right" vertical="center"/>
    </xf>
    <xf numFmtId="49" fontId="3" fillId="4" borderId="3" applyNumberFormat="1" applyFont="1" applyFill="1" applyBorder="1" applyAlignment="1" applyProtection="0">
      <alignment horizontal="left" vertical="center"/>
    </xf>
    <xf numFmtId="0" fontId="3" fillId="4" borderId="4" applyNumberFormat="0" applyFont="1" applyFill="1" applyBorder="1" applyAlignment="1" applyProtection="0">
      <alignment horizontal="left" vertical="center"/>
    </xf>
    <xf numFmtId="4" fontId="3" fillId="4" borderId="5" applyNumberFormat="1" applyFont="1" applyFill="1" applyBorder="1" applyAlignment="1" applyProtection="0">
      <alignment horizontal="right" vertical="center"/>
    </xf>
    <xf numFmtId="0" fontId="0" fillId="2" borderId="1" applyNumberFormat="0" applyFont="1" applyFill="1" applyBorder="1" applyAlignment="1" applyProtection="0">
      <alignment vertical="bottom"/>
    </xf>
    <xf numFmtId="49" fontId="4" fillId="2" borderId="16" applyNumberFormat="1" applyFont="1" applyFill="1" applyBorder="1" applyAlignment="1" applyProtection="0">
      <alignment horizontal="center" vertical="bottom"/>
    </xf>
    <xf numFmtId="0" fontId="4" borderId="16" applyNumberFormat="0" applyFont="1" applyFill="0" applyBorder="1" applyAlignment="1" applyProtection="0">
      <alignment vertical="bottom"/>
    </xf>
    <xf numFmtId="4" fontId="4" fillId="2" borderId="16" applyNumberFormat="1" applyFont="1" applyFill="1" applyBorder="1" applyAlignment="1" applyProtection="0">
      <alignment vertical="bottom"/>
    </xf>
    <xf numFmtId="9" fontId="4" fillId="2" borderId="16" applyNumberFormat="1" applyFont="1" applyFill="1" applyBorder="1" applyAlignment="1" applyProtection="0">
      <alignment horizontal="center" vertical="center"/>
    </xf>
    <xf numFmtId="49" fontId="4" fillId="2" borderId="1" applyNumberFormat="1" applyFont="1" applyFill="1" applyBorder="1" applyAlignment="1" applyProtection="0">
      <alignment horizontal="center" vertical="bottom"/>
    </xf>
    <xf numFmtId="0" fontId="4" borderId="1" applyNumberFormat="0" applyFont="1" applyFill="0" applyBorder="1" applyAlignment="1" applyProtection="0">
      <alignment vertical="bottom"/>
    </xf>
    <xf numFmtId="4" fontId="4" fillId="2" borderId="1" applyNumberFormat="1" applyFont="1" applyFill="1" applyBorder="1" applyAlignment="1" applyProtection="0">
      <alignment vertical="bottom"/>
    </xf>
    <xf numFmtId="9" fontId="4" fillId="2" borderId="1" applyNumberFormat="1" applyFont="1" applyFill="1" applyBorder="1" applyAlignment="1" applyProtection="0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e598"/>
      <rgbColor rgb="ffff0000"/>
      <rgbColor rgb="fffbe4d5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ív balíka Office">
  <a:themeElements>
    <a:clrScheme name="Motív balíka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ív balíka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balíka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M13"/>
  <sheetViews>
    <sheetView workbookViewId="0" showGridLines="0" defaultGridColor="1"/>
  </sheetViews>
  <sheetFormatPr defaultColWidth="8.83333" defaultRowHeight="14.4" customHeight="1" outlineLevelRow="0" outlineLevelCol="0"/>
  <cols>
    <col min="1" max="1" width="8" style="1" customWidth="1"/>
    <col min="2" max="2" width="58.5" style="1" customWidth="1"/>
    <col min="3" max="3" width="18.3516" style="1" customWidth="1"/>
    <col min="4" max="8" width="12.1719" style="1" customWidth="1"/>
    <col min="9" max="11" width="8.85156" style="1" customWidth="1"/>
    <col min="12" max="12" width="9.85156" style="1" customWidth="1"/>
    <col min="13" max="13" width="12.3516" style="1" customWidth="1"/>
    <col min="14" max="16384" width="8.85156" style="1" customWidth="1"/>
  </cols>
  <sheetData>
    <row r="1" ht="27" customHeight="1">
      <c r="A1" t="s" s="2">
        <v>0</v>
      </c>
      <c r="B1" s="3"/>
      <c r="C1" s="3"/>
      <c r="D1" s="4"/>
      <c r="E1" s="4"/>
      <c r="F1" s="4"/>
      <c r="G1" s="4"/>
      <c r="H1" s="4"/>
      <c r="I1" s="5"/>
      <c r="J1" s="5"/>
      <c r="K1" s="5"/>
      <c r="L1" s="5"/>
      <c r="M1" s="5"/>
    </row>
    <row r="2" ht="15" customHeight="1">
      <c r="A2" t="s" s="6">
        <v>1</v>
      </c>
      <c r="B2" s="7"/>
      <c r="C2" s="7"/>
      <c r="D2" s="8"/>
      <c r="E2" s="8"/>
      <c r="F2" s="8"/>
      <c r="G2" s="8"/>
      <c r="H2" s="8"/>
      <c r="I2" s="5"/>
      <c r="J2" s="5"/>
      <c r="K2" s="5"/>
      <c r="L2" s="5"/>
      <c r="M2" s="5"/>
    </row>
    <row r="3" ht="42" customHeight="1">
      <c r="A3" t="s" s="9">
        <v>2</v>
      </c>
      <c r="B3" t="s" s="10">
        <v>3</v>
      </c>
      <c r="C3" t="s" s="11">
        <v>4</v>
      </c>
      <c r="D3" t="s" s="11">
        <v>5</v>
      </c>
      <c r="E3" t="s" s="11">
        <v>6</v>
      </c>
      <c r="F3" t="s" s="11">
        <v>7</v>
      </c>
      <c r="G3" t="s" s="11">
        <v>8</v>
      </c>
      <c r="H3" t="s" s="12">
        <v>9</v>
      </c>
      <c r="I3" s="13"/>
      <c r="J3" s="5"/>
      <c r="K3" s="5"/>
      <c r="L3" s="5"/>
      <c r="M3" s="5"/>
    </row>
    <row r="4" ht="28.2" customHeight="1">
      <c r="A4" t="s" s="14">
        <v>10</v>
      </c>
      <c r="B4" t="s" s="15">
        <v>11</v>
      </c>
      <c r="C4" s="16">
        <v>15</v>
      </c>
      <c r="D4" s="17">
        <v>231</v>
      </c>
      <c r="E4" s="17">
        <f>D4*C4</f>
        <v>3465</v>
      </c>
      <c r="F4" s="18">
        <v>0.2</v>
      </c>
      <c r="G4" s="17">
        <f>E4*F4</f>
        <v>693</v>
      </c>
      <c r="H4" s="19">
        <f>E4+G4</f>
        <v>4158</v>
      </c>
      <c r="I4" s="13"/>
      <c r="J4" s="5"/>
      <c r="K4" s="5"/>
      <c r="L4" s="5"/>
      <c r="M4" s="5"/>
    </row>
    <row r="5" ht="27.6" customHeight="1">
      <c r="A5" t="s" s="20">
        <v>12</v>
      </c>
      <c r="B5" t="s" s="21">
        <v>13</v>
      </c>
      <c r="C5" s="22">
        <v>15</v>
      </c>
      <c r="D5" s="23">
        <v>607</v>
      </c>
      <c r="E5" s="23">
        <f>D5*C5</f>
        <v>9105</v>
      </c>
      <c r="F5" s="24">
        <v>0.2</v>
      </c>
      <c r="G5" s="23">
        <f>E5*F5</f>
        <v>1821</v>
      </c>
      <c r="H5" s="25">
        <f>E5+G5</f>
        <v>10926</v>
      </c>
      <c r="I5" s="13"/>
      <c r="J5" s="5"/>
      <c r="K5" s="5"/>
      <c r="L5" s="5"/>
      <c r="M5" s="5"/>
    </row>
    <row r="6" ht="27.6" customHeight="1">
      <c r="A6" t="s" s="26">
        <v>14</v>
      </c>
      <c r="B6" t="s" s="27">
        <v>15</v>
      </c>
      <c r="C6" s="28">
        <v>95</v>
      </c>
      <c r="D6" s="29">
        <v>289.1</v>
      </c>
      <c r="E6" s="29">
        <f>D6*C6</f>
        <v>27464.5</v>
      </c>
      <c r="F6" s="30">
        <v>0.2</v>
      </c>
      <c r="G6" s="29">
        <f>E6*F6</f>
        <v>5492.9</v>
      </c>
      <c r="H6" s="31">
        <f>E6+G6</f>
        <v>32957.4</v>
      </c>
      <c r="I6" s="13"/>
      <c r="J6" s="5"/>
      <c r="K6" s="5"/>
      <c r="L6" s="5"/>
      <c r="M6" s="5"/>
    </row>
    <row r="7" ht="27.6" customHeight="1">
      <c r="A7" t="s" s="26">
        <v>16</v>
      </c>
      <c r="B7" t="s" s="27">
        <v>17</v>
      </c>
      <c r="C7" s="28">
        <v>190</v>
      </c>
      <c r="D7" s="29">
        <v>115.1</v>
      </c>
      <c r="E7" s="29">
        <f>D7*C7</f>
        <v>21869</v>
      </c>
      <c r="F7" s="30">
        <v>0.2</v>
      </c>
      <c r="G7" s="29">
        <f>E7*F7</f>
        <v>4373.8</v>
      </c>
      <c r="H7" s="31">
        <f>E7+G7</f>
        <v>26242.8</v>
      </c>
      <c r="I7" s="13"/>
      <c r="J7" s="5"/>
      <c r="K7" s="5"/>
      <c r="L7" s="5"/>
      <c r="M7" s="5"/>
    </row>
    <row r="8" ht="27.6" customHeight="1">
      <c r="A8" t="s" s="26">
        <v>18</v>
      </c>
      <c r="B8" t="s" s="27">
        <v>19</v>
      </c>
      <c r="C8" s="28">
        <v>190</v>
      </c>
      <c r="D8" s="29">
        <v>99.05</v>
      </c>
      <c r="E8" s="29">
        <f>D8*C8</f>
        <v>18819.5</v>
      </c>
      <c r="F8" s="30">
        <v>0.2</v>
      </c>
      <c r="G8" s="29">
        <f>E8*F8</f>
        <v>3763.9</v>
      </c>
      <c r="H8" s="31">
        <f>E8+G8</f>
        <v>22583.4</v>
      </c>
      <c r="I8" s="13"/>
      <c r="J8" s="5"/>
      <c r="K8" s="5"/>
      <c r="L8" s="5"/>
      <c r="M8" s="5"/>
    </row>
    <row r="9" ht="28.2" customHeight="1">
      <c r="A9" t="s" s="32">
        <v>20</v>
      </c>
      <c r="B9" t="s" s="33">
        <v>21</v>
      </c>
      <c r="C9" s="34">
        <v>202</v>
      </c>
      <c r="D9" s="35">
        <v>150.2</v>
      </c>
      <c r="E9" s="36">
        <f>D9*C9</f>
        <v>30340.4</v>
      </c>
      <c r="F9" s="37">
        <v>0.2</v>
      </c>
      <c r="G9" s="36">
        <f>E9*F9</f>
        <v>6068.08</v>
      </c>
      <c r="H9" s="38">
        <f>E9+G9</f>
        <v>36408.48</v>
      </c>
      <c r="I9" s="13"/>
      <c r="J9" s="5"/>
      <c r="K9" s="5"/>
      <c r="L9" s="5"/>
      <c r="M9" s="5"/>
    </row>
    <row r="10" ht="22.5" customHeight="1">
      <c r="A10" t="s" s="39">
        <v>22</v>
      </c>
      <c r="B10" s="40"/>
      <c r="C10" s="40"/>
      <c r="D10" s="40"/>
      <c r="E10" s="40"/>
      <c r="F10" s="40"/>
      <c r="G10" s="40"/>
      <c r="H10" s="41">
        <f>SUM(E4:E9)</f>
        <v>111063.4</v>
      </c>
      <c r="I10" s="13"/>
      <c r="J10" s="5"/>
      <c r="K10" s="5"/>
      <c r="L10" s="5"/>
      <c r="M10" s="5"/>
    </row>
    <row r="11" ht="22.5" customHeight="1">
      <c r="A11" t="s" s="42">
        <v>23</v>
      </c>
      <c r="B11" s="43"/>
      <c r="C11" s="43"/>
      <c r="D11" s="43"/>
      <c r="E11" s="43"/>
      <c r="F11" s="43"/>
      <c r="G11" s="43"/>
      <c r="H11" s="44">
        <f>SUM(H4:H9)</f>
        <v>133276.08</v>
      </c>
      <c r="I11" s="13"/>
      <c r="J11" s="5"/>
      <c r="K11" s="5"/>
      <c r="L11" s="5"/>
      <c r="M11" s="45"/>
    </row>
    <row r="12" ht="15.5" customHeight="1">
      <c r="A12" s="46"/>
      <c r="B12" s="47"/>
      <c r="C12" s="47"/>
      <c r="D12" s="48"/>
      <c r="E12" s="48"/>
      <c r="F12" s="49"/>
      <c r="G12" s="48"/>
      <c r="H12" s="48"/>
      <c r="I12" s="5"/>
      <c r="J12" s="5"/>
      <c r="K12" s="5"/>
      <c r="L12" s="5"/>
      <c r="M12" s="5"/>
    </row>
    <row r="13" ht="15" customHeight="1">
      <c r="A13" s="50"/>
      <c r="B13" s="51"/>
      <c r="C13" s="51"/>
      <c r="D13" s="52"/>
      <c r="E13" s="52"/>
      <c r="F13" s="53"/>
      <c r="G13" s="52"/>
      <c r="H13" s="52"/>
      <c r="I13" s="5"/>
      <c r="J13" s="5"/>
      <c r="K13" s="5"/>
      <c r="L13" s="5"/>
      <c r="M13" s="5"/>
    </row>
  </sheetData>
  <mergeCells count="4">
    <mergeCell ref="A1:H1"/>
    <mergeCell ref="A2:H2"/>
    <mergeCell ref="A10:G10"/>
    <mergeCell ref="A11:G11"/>
  </mergeCells>
  <pageMargins left="0.7" right="0.7" top="0.75" bottom="0.75" header="0.3" footer="0.3"/>
  <pageSetup firstPageNumber="1" fitToHeight="1" fitToWidth="1" scale="90" useFirstPageNumber="0" orientation="landscape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