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14625" yWindow="1920" windowWidth="13470" windowHeight="11385"/>
  </bookViews>
  <sheets>
    <sheet name="Podaj ďalej občianske združenie" sheetId="1" r:id="rId1"/>
  </sheets>
  <calcPr calcId="145621"/>
</workbook>
</file>

<file path=xl/calcChain.xml><?xml version="1.0" encoding="utf-8"?>
<calcChain xmlns="http://schemas.openxmlformats.org/spreadsheetml/2006/main">
  <c r="F14" i="1" l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13" i="1"/>
  <c r="C22" i="1" l="1"/>
  <c r="C23" i="1" s="1"/>
  <c r="C24" i="1" s="1"/>
  <c r="G13" i="1"/>
</calcChain>
</file>

<file path=xl/sharedStrings.xml><?xml version="1.0" encoding="utf-8"?>
<sst xmlns="http://schemas.openxmlformats.org/spreadsheetml/2006/main" count="35" uniqueCount="29">
  <si>
    <t>Názov spoločnosti:</t>
  </si>
  <si>
    <t>Sídlo:</t>
  </si>
  <si>
    <t>IČO:</t>
  </si>
  <si>
    <t>Cena bez DPH</t>
  </si>
  <si>
    <t>DPH</t>
  </si>
  <si>
    <t>Cena s DPH</t>
  </si>
  <si>
    <t>DIČ:</t>
  </si>
  <si>
    <t>IČ DPH:</t>
  </si>
  <si>
    <t>Platca DPH:</t>
  </si>
  <si>
    <t xml:space="preserve">Cena celkom </t>
  </si>
  <si>
    <t>ks</t>
  </si>
  <si>
    <t xml:space="preserve">Počet MJ </t>
  </si>
  <si>
    <t xml:space="preserve">P. č. </t>
  </si>
  <si>
    <t xml:space="preserve">Predmet obstarávania </t>
  </si>
  <si>
    <t>MJ</t>
  </si>
  <si>
    <t>Cena bez DPH v EUR</t>
  </si>
  <si>
    <t>Cena celkom bez DPH v EUR</t>
  </si>
  <si>
    <t xml:space="preserve">Cena celkom    s  DPH v EUR  </t>
  </si>
  <si>
    <t xml:space="preserve">V prípade, ak sa v špecifikácii jednotlivých položiek uvedených nižšie nachádza označenie konktrétneho výrobcu alebo výrobku je uchádzač oprávený naceniť ekvivalentý výrobok s rovnakými alebo lepšími parametrami.  </t>
  </si>
  <si>
    <t xml:space="preserve">Príloha č. 1 Technická špecifikácia </t>
  </si>
  <si>
    <t>Uchádzač vypĺňa len žlté polia</t>
  </si>
  <si>
    <r>
      <rPr>
        <b/>
        <sz val="10"/>
        <color theme="1"/>
        <rFont val="Times New Roman"/>
        <family val="1"/>
        <charset val="238"/>
      </rPr>
      <t>Prepravný vozík rudla:</t>
    </r>
    <r>
      <rPr>
        <sz val="10"/>
        <color theme="1"/>
        <rFont val="Times New Roman"/>
        <family val="1"/>
        <charset val="238"/>
      </rPr>
      <t xml:space="preserve"> Prepravný vozík, rudla o max. zaťažení do 300 kg. Ložiskové nafukovacie kolesá. Plošina o rozmere min. 35 x 20 cm.</t>
    </r>
  </si>
  <si>
    <r>
      <rPr>
        <b/>
        <sz val="10"/>
        <color theme="1"/>
        <rFont val="Times New Roman"/>
        <family val="1"/>
        <charset val="238"/>
      </rPr>
      <t xml:space="preserve">Elektrický ručne vedený vysokozdvižný vozík </t>
    </r>
    <r>
      <rPr>
        <sz val="10"/>
        <color theme="1"/>
        <rFont val="Times New Roman"/>
        <family val="1"/>
        <charset val="238"/>
      </rPr>
      <t>vhodný pre manipuláciu paliet či iných bremien, ktorý je možné využiť aj na nakládku a vykládku áut. Je vybavený elektrickým zdvihom aj pojazdom spolu s opornými lyžinami a tandemovými kolesami. Prízdvih nosných vidlíc umožňuje prekonávanie nerovností, rôznych nájazdov a rámp. 
Minimálna nosnosť vysokozdvižného vozíka: 1200 kg 
Minimálny zdvih: 2500 mm.
Vozík je vybavený ukazovateľom motohodín a internou nabíjačkou. Kapacita batérie s výkonom min. 24V105Ah a ukazovateľom stavu nabitia batérie.</t>
    </r>
  </si>
  <si>
    <r>
      <rPr>
        <b/>
        <sz val="10"/>
        <color theme="1"/>
        <rFont val="Times New Roman"/>
        <family val="1"/>
        <charset val="238"/>
      </rPr>
      <t>Paletový vozík s váhou a tlačiarňou:</t>
    </r>
    <r>
      <rPr>
        <sz val="10"/>
        <color theme="1"/>
        <rFont val="Times New Roman"/>
        <family val="1"/>
        <charset val="238"/>
      </rPr>
      <t xml:space="preserve"> Rozmerovo štandardný paletový vozík na europalety so zabudovanou váhou s presnosťou váženia 0,5 kg a tlačiarňou, vhodný na obchodné váženie. Nosnosť min. 2000 kg. Výška zdvihu vozíka je minimálne 20 cm. Váženie sa uskutočňuje automaticky po zdvihnutí palety na vozíku. Displej váhy a tlačiarne disponuje min. týmito funkciami: váženie, TARA, percentuálne váženie, počítanie kusov, jednoduché sčítavanie jednotlivých vážení, automatické vypnutie displeja, indikátor vybitia batérie. Nabíjačka batérií je súčasťou dodávaného tovaru.
</t>
    </r>
  </si>
  <si>
    <r>
      <t xml:space="preserve">Obchodná paletová váha: </t>
    </r>
    <r>
      <rPr>
        <sz val="10"/>
        <color theme="1"/>
        <rFont val="Times New Roman"/>
        <family val="1"/>
        <charset val="238"/>
      </rPr>
      <t xml:space="preserve">Paletová váha s rozšírenými lyžinami aj pre váženie IBC kontajnerov. Max. váživosť do 3000 kg.  Dielik váženia 	max 500 g, trieda presnosti III. Min. funkcie váhy: váženie, Zero, Tara, Hold, sčítanie navážok. Napájanie	 zo siete a nabíjateľný akumulátor s výdržou batérie min. 30 hodín. </t>
    </r>
    <r>
      <rPr>
        <b/>
        <sz val="10"/>
        <color theme="1"/>
        <rFont val="Times New Roman"/>
        <family val="1"/>
        <charset val="238"/>
      </rPr>
      <t xml:space="preserve">
 </t>
    </r>
  </si>
  <si>
    <r>
      <rPr>
        <b/>
        <sz val="10"/>
        <color theme="1"/>
        <rFont val="Times New Roman"/>
        <family val="1"/>
        <charset val="238"/>
      </rPr>
      <t xml:space="preserve">Plošinový vozík: </t>
    </r>
    <r>
      <rPr>
        <sz val="10"/>
        <color theme="1"/>
        <rFont val="Times New Roman"/>
        <family val="1"/>
        <charset val="238"/>
      </rPr>
      <t xml:space="preserve">Zváraná robustná konštrukcia z oceľových rúrok a profilov. Plechová ložná plocha. plné kolieska s pokrievkou (2 otočné s brzdou, 2 pevné). Nosnosť min. 400 kg.
</t>
    </r>
  </si>
  <si>
    <r>
      <rPr>
        <b/>
        <sz val="10"/>
        <color theme="1"/>
        <rFont val="Times New Roman"/>
        <family val="1"/>
        <charset val="238"/>
      </rPr>
      <t xml:space="preserve">Obojstranné schodíky so zámkom: </t>
    </r>
    <r>
      <rPr>
        <sz val="10"/>
        <color theme="1"/>
        <rFont val="Times New Roman"/>
        <family val="1"/>
        <charset val="238"/>
      </rPr>
      <t>Počet nášľapov 2x1, maximálna výška horného schodíka do 0,5 m. Nosnosť min. 140 kg. Materiál: kov - hliník.</t>
    </r>
    <r>
      <rPr>
        <b/>
        <sz val="10"/>
        <color theme="1"/>
        <rFont val="Times New Roman"/>
        <family val="1"/>
        <charset val="238"/>
      </rPr>
      <t xml:space="preserve">
</t>
    </r>
  </si>
  <si>
    <r>
      <rPr>
        <b/>
        <sz val="10"/>
        <color theme="1"/>
        <rFont val="Times New Roman"/>
        <family val="1"/>
        <charset val="238"/>
      </rPr>
      <t xml:space="preserve">Hliníkové štafle: </t>
    </r>
    <r>
      <rPr>
        <sz val="10"/>
        <color theme="1"/>
        <rFont val="Times New Roman"/>
        <family val="1"/>
        <charset val="238"/>
      </rPr>
      <t xml:space="preserve">Počet nášľapov (priečok/stupňov) 2 x 5, max. výška 1,50 m. Hmotnosť do 7 kg, nosnosť min. 140 kg. 
</t>
    </r>
  </si>
  <si>
    <t xml:space="preserve"> Názov zákazky: Manipulačná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</si>
</sst>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>
      <alignment horizontal="center" vertical="center" wrapText="1"/>
    </xf>
    <xf numFmtId="0" fontId="4" fillId="5" borderId="0" xfId="0" applyFont="1" applyFill="1" applyAlignment="1" applyProtection="1">
      <alignment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4" fontId="4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0" xfId="0" applyNumberFormat="1" applyFont="1" applyBorder="1" applyAlignment="1" applyProtection="1">
      <alignment horizontal="center" vertical="center"/>
      <protection locked="0"/>
    </xf>
    <xf numFmtId="4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4" borderId="0" xfId="0" applyNumberFormat="1" applyFont="1" applyFill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>
      <alignment vertical="top" wrapText="1"/>
    </xf>
    <xf numFmtId="0" fontId="4" fillId="4" borderId="29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38" xfId="0" applyFont="1" applyBorder="1" applyProtection="1">
      <protection locked="0"/>
    </xf>
    <xf numFmtId="0" fontId="2" fillId="4" borderId="12" xfId="0" applyFont="1" applyFill="1" applyBorder="1" applyAlignment="1">
      <alignment vertical="top" wrapText="1"/>
    </xf>
    <xf numFmtId="0" fontId="4" fillId="4" borderId="23" xfId="0" applyFont="1" applyFill="1" applyBorder="1" applyAlignment="1">
      <alignment horizontal="left" vertical="top" wrapText="1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9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8" borderId="14" xfId="0" applyNumberFormat="1" applyFont="1" applyFill="1" applyBorder="1" applyAlignment="1">
      <alignment horizontal="center" vertical="center" wrapText="1"/>
    </xf>
    <xf numFmtId="4" fontId="1" fillId="8" borderId="24" xfId="0" applyNumberFormat="1" applyFont="1" applyFill="1" applyBorder="1" applyAlignment="1">
      <alignment horizontal="center" vertical="center" wrapText="1"/>
    </xf>
    <xf numFmtId="4" fontId="1" fillId="8" borderId="25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</xdr:row>
          <xdr:rowOff>0</xdr:rowOff>
        </xdr:from>
        <xdr:to>
          <xdr:col>3</xdr:col>
          <xdr:colOff>581025</xdr:colOff>
          <xdr:row>9</xdr:row>
          <xdr:rowOff>9525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476250</xdr:colOff>
          <xdr:row>9</xdr:row>
          <xdr:rowOff>19050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1:G27"/>
  <sheetViews>
    <sheetView tabSelected="1" zoomScale="120" zoomScaleNormal="120" workbookViewId="0">
      <selection activeCell="N12" sqref="N12"/>
    </sheetView>
  </sheetViews>
  <sheetFormatPr defaultColWidth="9.140625" defaultRowHeight="12.75" x14ac:dyDescent="0.2"/>
  <cols>
    <col min="1" max="1" width="3.85546875" style="1" customWidth="1"/>
    <col min="2" max="2" width="44.42578125" style="2" customWidth="1"/>
    <col min="3" max="3" width="3.85546875" style="2" customWidth="1"/>
    <col min="4" max="4" width="13.42578125" style="2" customWidth="1"/>
    <col min="5" max="5" width="12.85546875" style="2" customWidth="1"/>
    <col min="6" max="6" width="13.28515625" style="1" customWidth="1"/>
    <col min="7" max="7" width="21.42578125" style="1" customWidth="1"/>
    <col min="8" max="16384" width="9.140625" style="1"/>
  </cols>
  <sheetData>
    <row r="1" spans="1:7" ht="19.5" thickBot="1" x14ac:dyDescent="0.35">
      <c r="B1" s="35" t="s">
        <v>19</v>
      </c>
      <c r="C1" s="35"/>
      <c r="D1" s="35"/>
      <c r="E1" s="35"/>
      <c r="F1" s="35"/>
      <c r="G1" s="35"/>
    </row>
    <row r="2" spans="1:7" ht="38.25" customHeight="1" thickBot="1" x14ac:dyDescent="0.25">
      <c r="A2" s="54" t="s">
        <v>28</v>
      </c>
      <c r="B2" s="55"/>
      <c r="C2" s="55"/>
      <c r="D2" s="55"/>
      <c r="E2" s="55"/>
      <c r="F2" s="55"/>
      <c r="G2" s="56"/>
    </row>
    <row r="3" spans="1:7" ht="9.75" customHeight="1" thickBot="1" x14ac:dyDescent="0.25">
      <c r="A3" s="63"/>
      <c r="B3" s="64"/>
      <c r="C3" s="27"/>
      <c r="D3" s="28"/>
      <c r="E3" s="28"/>
      <c r="G3" s="29"/>
    </row>
    <row r="4" spans="1:7" ht="15" customHeight="1" x14ac:dyDescent="0.2">
      <c r="A4" s="57" t="s">
        <v>0</v>
      </c>
      <c r="B4" s="58"/>
      <c r="C4" s="68"/>
      <c r="D4" s="69"/>
      <c r="E4" s="69"/>
      <c r="F4" s="69"/>
      <c r="G4" s="70"/>
    </row>
    <row r="5" spans="1:7" ht="15" customHeight="1" x14ac:dyDescent="0.2">
      <c r="A5" s="59" t="s">
        <v>1</v>
      </c>
      <c r="B5" s="60"/>
      <c r="C5" s="32"/>
      <c r="D5" s="33"/>
      <c r="E5" s="33"/>
      <c r="F5" s="33"/>
      <c r="G5" s="34"/>
    </row>
    <row r="6" spans="1:7" ht="15" customHeight="1" x14ac:dyDescent="0.2">
      <c r="A6" s="59" t="s">
        <v>2</v>
      </c>
      <c r="B6" s="60"/>
      <c r="C6" s="32"/>
      <c r="D6" s="33"/>
      <c r="E6" s="33"/>
      <c r="F6" s="33"/>
      <c r="G6" s="34"/>
    </row>
    <row r="7" spans="1:7" ht="15" customHeight="1" x14ac:dyDescent="0.2">
      <c r="A7" s="59" t="s">
        <v>6</v>
      </c>
      <c r="B7" s="60"/>
      <c r="C7" s="32"/>
      <c r="D7" s="33"/>
      <c r="E7" s="33"/>
      <c r="F7" s="33"/>
      <c r="G7" s="34"/>
    </row>
    <row r="8" spans="1:7" ht="15" customHeight="1" x14ac:dyDescent="0.2">
      <c r="A8" s="59" t="s">
        <v>7</v>
      </c>
      <c r="B8" s="60"/>
      <c r="C8" s="32"/>
      <c r="D8" s="33"/>
      <c r="E8" s="33"/>
      <c r="F8" s="33"/>
      <c r="G8" s="34"/>
    </row>
    <row r="9" spans="1:7" ht="15" customHeight="1" thickBot="1" x14ac:dyDescent="0.25">
      <c r="A9" s="61" t="s">
        <v>8</v>
      </c>
      <c r="B9" s="62"/>
      <c r="C9" s="51"/>
      <c r="D9" s="52"/>
      <c r="E9" s="52"/>
      <c r="F9" s="52"/>
      <c r="G9" s="53"/>
    </row>
    <row r="10" spans="1:7" ht="15" customHeight="1" x14ac:dyDescent="0.2">
      <c r="A10" s="42" t="s">
        <v>20</v>
      </c>
      <c r="B10" s="43"/>
      <c r="C10" s="43"/>
      <c r="D10" s="43"/>
      <c r="E10" s="43"/>
      <c r="F10" s="43"/>
      <c r="G10" s="44"/>
    </row>
    <row r="11" spans="1:7" ht="39" customHeight="1" thickBot="1" x14ac:dyDescent="0.25">
      <c r="A11" s="39" t="s">
        <v>18</v>
      </c>
      <c r="B11" s="40"/>
      <c r="C11" s="40"/>
      <c r="D11" s="40"/>
      <c r="E11" s="40"/>
      <c r="F11" s="40"/>
      <c r="G11" s="41"/>
    </row>
    <row r="12" spans="1:7" ht="48" customHeight="1" thickBot="1" x14ac:dyDescent="0.25">
      <c r="A12" s="14" t="s">
        <v>12</v>
      </c>
      <c r="B12" s="3" t="s">
        <v>13</v>
      </c>
      <c r="C12" s="12" t="s">
        <v>14</v>
      </c>
      <c r="D12" s="8" t="s">
        <v>11</v>
      </c>
      <c r="E12" s="8" t="s">
        <v>15</v>
      </c>
      <c r="F12" s="8" t="s">
        <v>16</v>
      </c>
      <c r="G12" s="13" t="s">
        <v>17</v>
      </c>
    </row>
    <row r="13" spans="1:7" ht="168.75" customHeight="1" x14ac:dyDescent="0.2">
      <c r="A13" s="15">
        <v>1</v>
      </c>
      <c r="B13" s="26" t="s">
        <v>22</v>
      </c>
      <c r="C13" s="7" t="s">
        <v>10</v>
      </c>
      <c r="D13" s="7">
        <v>1</v>
      </c>
      <c r="E13" s="9"/>
      <c r="F13" s="10">
        <f>SUM(D13*E13)</f>
        <v>0</v>
      </c>
      <c r="G13" s="10">
        <f>SUM(F13*1.2)</f>
        <v>0</v>
      </c>
    </row>
    <row r="14" spans="1:7" ht="159" customHeight="1" x14ac:dyDescent="0.2">
      <c r="A14" s="15">
        <v>2</v>
      </c>
      <c r="B14" s="26" t="s">
        <v>23</v>
      </c>
      <c r="C14" s="6" t="s">
        <v>10</v>
      </c>
      <c r="D14" s="7">
        <v>1</v>
      </c>
      <c r="E14" s="11"/>
      <c r="F14" s="10">
        <f t="shared" ref="F14:F19" si="0">SUM(D14*E14)</f>
        <v>0</v>
      </c>
      <c r="G14" s="10">
        <f t="shared" ref="G14:G19" si="1">SUM(F14*1.2)</f>
        <v>0</v>
      </c>
    </row>
    <row r="15" spans="1:7" ht="48" customHeight="1" x14ac:dyDescent="0.2">
      <c r="A15" s="15">
        <v>3</v>
      </c>
      <c r="B15" s="19" t="s">
        <v>21</v>
      </c>
      <c r="C15" s="6" t="s">
        <v>10</v>
      </c>
      <c r="D15" s="7">
        <v>2</v>
      </c>
      <c r="E15" s="11"/>
      <c r="F15" s="10">
        <f t="shared" si="0"/>
        <v>0</v>
      </c>
      <c r="G15" s="10">
        <f t="shared" si="1"/>
        <v>0</v>
      </c>
    </row>
    <row r="16" spans="1:7" ht="106.5" customHeight="1" x14ac:dyDescent="0.2">
      <c r="A16" s="15">
        <v>4</v>
      </c>
      <c r="B16" s="30" t="s">
        <v>24</v>
      </c>
      <c r="C16" s="6" t="s">
        <v>10</v>
      </c>
      <c r="D16" s="4">
        <v>1</v>
      </c>
      <c r="E16" s="11"/>
      <c r="F16" s="10">
        <f t="shared" si="0"/>
        <v>0</v>
      </c>
      <c r="G16" s="10">
        <f t="shared" si="1"/>
        <v>0</v>
      </c>
    </row>
    <row r="17" spans="1:7" ht="66.75" customHeight="1" x14ac:dyDescent="0.2">
      <c r="A17" s="15">
        <v>5</v>
      </c>
      <c r="B17" s="31" t="s">
        <v>25</v>
      </c>
      <c r="C17" s="6" t="s">
        <v>10</v>
      </c>
      <c r="D17" s="4">
        <v>2</v>
      </c>
      <c r="E17" s="11"/>
      <c r="F17" s="10">
        <f t="shared" si="0"/>
        <v>0</v>
      </c>
      <c r="G17" s="10">
        <f t="shared" si="1"/>
        <v>0</v>
      </c>
    </row>
    <row r="18" spans="1:7" ht="78.75" customHeight="1" x14ac:dyDescent="0.2">
      <c r="A18" s="15">
        <v>6</v>
      </c>
      <c r="B18" s="19" t="s">
        <v>26</v>
      </c>
      <c r="C18" s="6" t="s">
        <v>10</v>
      </c>
      <c r="D18" s="4">
        <v>2</v>
      </c>
      <c r="E18" s="11"/>
      <c r="F18" s="10">
        <f t="shared" si="0"/>
        <v>0</v>
      </c>
      <c r="G18" s="10">
        <f t="shared" si="1"/>
        <v>0</v>
      </c>
    </row>
    <row r="19" spans="1:7" ht="70.5" customHeight="1" x14ac:dyDescent="0.2">
      <c r="A19" s="15">
        <v>7</v>
      </c>
      <c r="B19" s="25" t="s">
        <v>27</v>
      </c>
      <c r="C19" s="6" t="s">
        <v>10</v>
      </c>
      <c r="D19" s="4">
        <v>1</v>
      </c>
      <c r="E19" s="11"/>
      <c r="F19" s="10">
        <f t="shared" si="0"/>
        <v>0</v>
      </c>
      <c r="G19" s="10">
        <f t="shared" si="1"/>
        <v>0</v>
      </c>
    </row>
    <row r="20" spans="1:7" ht="15.75" thickBot="1" x14ac:dyDescent="0.3">
      <c r="A20" s="20"/>
      <c r="B20" s="22"/>
      <c r="C20" s="21"/>
      <c r="D20" s="21"/>
      <c r="E20" s="24"/>
      <c r="F20" s="23"/>
      <c r="G20" s="23"/>
    </row>
    <row r="21" spans="1:7" ht="21" customHeight="1" thickBot="1" x14ac:dyDescent="0.25">
      <c r="B21" s="65" t="s">
        <v>9</v>
      </c>
      <c r="C21" s="66"/>
      <c r="D21" s="66"/>
      <c r="E21" s="67"/>
    </row>
    <row r="22" spans="1:7" ht="21.75" customHeight="1" x14ac:dyDescent="0.2">
      <c r="B22" s="16" t="s">
        <v>3</v>
      </c>
      <c r="C22" s="36">
        <f>SUM(F13:F19)</f>
        <v>0</v>
      </c>
      <c r="D22" s="37"/>
      <c r="E22" s="38"/>
    </row>
    <row r="23" spans="1:7" ht="21.75" customHeight="1" x14ac:dyDescent="0.2">
      <c r="B23" s="17" t="s">
        <v>4</v>
      </c>
      <c r="C23" s="45">
        <f>SUM(C22*0.2)</f>
        <v>0</v>
      </c>
      <c r="D23" s="46"/>
      <c r="E23" s="47"/>
    </row>
    <row r="24" spans="1:7" ht="18.75" customHeight="1" thickBot="1" x14ac:dyDescent="0.25">
      <c r="B24" s="18" t="s">
        <v>5</v>
      </c>
      <c r="C24" s="48">
        <f>SUM(C22+C23)</f>
        <v>0</v>
      </c>
      <c r="D24" s="49"/>
      <c r="E24" s="50"/>
    </row>
    <row r="27" spans="1:7" ht="12.95" customHeight="1" x14ac:dyDescent="0.2">
      <c r="B27" s="5"/>
      <c r="C27" s="5"/>
    </row>
  </sheetData>
  <mergeCells count="21">
    <mergeCell ref="C23:E23"/>
    <mergeCell ref="C24:E24"/>
    <mergeCell ref="C9:G9"/>
    <mergeCell ref="A2:G2"/>
    <mergeCell ref="A4:B4"/>
    <mergeCell ref="A5:B5"/>
    <mergeCell ref="A6:B6"/>
    <mergeCell ref="A7:B7"/>
    <mergeCell ref="A8:B8"/>
    <mergeCell ref="A9:B9"/>
    <mergeCell ref="A3:B3"/>
    <mergeCell ref="B21:E21"/>
    <mergeCell ref="C4:G4"/>
    <mergeCell ref="C5:G5"/>
    <mergeCell ref="C6:G6"/>
    <mergeCell ref="C7:G7"/>
    <mergeCell ref="C8:G8"/>
    <mergeCell ref="B1:G1"/>
    <mergeCell ref="C22:E22"/>
    <mergeCell ref="A11:G11"/>
    <mergeCell ref="A10:G10"/>
  </mergeCells>
  <pageMargins left="0.42" right="0.34" top="0.42" bottom="0.53" header="0.19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6" r:id="rId4" name="Check Box 172">
              <controlPr defaultSize="0" autoFill="0" autoLine="0" autoPict="0">
                <anchor moveWithCells="1">
                  <from>
                    <xdr:col>3</xdr:col>
                    <xdr:colOff>66675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" name="Check Box 173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476250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Podaj ďalej občianske združenie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uhrin@tenderprojekt.sk</cp:lastModifiedBy>
  <cp:lastPrinted>2024-09-13T18:38:52Z</cp:lastPrinted>
  <dcterms:created xsi:type="dcterms:W3CDTF">2018-03-14T14:30:48Z</dcterms:created>
  <dcterms:modified xsi:type="dcterms:W3CDTF">2024-09-13T18:38:58Z</dcterms:modified>
</cp:coreProperties>
</file>