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7\"/>
    </mc:Choice>
  </mc:AlternateContent>
  <xr:revisionPtr revIDLastSave="0" documentId="13_ncr:1_{F315ED69-8074-456E-843D-6F44342CA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šeobecný" sheetId="1" r:id="rId1"/>
    <sheet name="Worksheet" sheetId="3" r:id="rId2"/>
  </sheets>
  <definedNames>
    <definedName name="_xlnm._FilterDatabase" localSheetId="0" hidden="1">Všeobecný!$A$9:$H$64</definedName>
  </definedNames>
  <calcPr calcId="191029" forceFullCalc="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10" i="1"/>
</calcChain>
</file>

<file path=xl/sharedStrings.xml><?xml version="1.0" encoding="utf-8"?>
<sst xmlns="http://schemas.openxmlformats.org/spreadsheetml/2006/main" count="80" uniqueCount="78">
  <si>
    <t>Poradie ponúk účastníkov</t>
  </si>
  <si>
    <t>Verejný obstarávateľ/Obstarávateľ:</t>
  </si>
  <si>
    <t>Dopravný podnik Bratislava, akciová spoločnosť</t>
  </si>
  <si>
    <t>Názov predmetu:</t>
  </si>
  <si>
    <t>Elektromateriál EM07/2024</t>
  </si>
  <si>
    <t>Číslo spisu:</t>
  </si>
  <si>
    <t>DNS NL 14/2022</t>
  </si>
  <si>
    <t>Protokol vygenerovaný v:</t>
  </si>
  <si>
    <t>Mena</t>
  </si>
  <si>
    <t>EUR</t>
  </si>
  <si>
    <t>Uchádzač s najvýhodnejšou ponukou</t>
  </si>
  <si>
    <t>ID časti</t>
  </si>
  <si>
    <t>Názov časti</t>
  </si>
  <si>
    <t>PHZ</t>
  </si>
  <si>
    <t>Cena celkom (Kritérium hodnotenia)</t>
  </si>
  <si>
    <t>Uchádzač</t>
  </si>
  <si>
    <t>Svietidlo V-TAC Led Streetlight VT-154ST</t>
  </si>
  <si>
    <t>m. šnúra 1m/1mm ban/ban 4mm MLN100/1BU37499</t>
  </si>
  <si>
    <t>m. šnúra 1m/1mm ban/ban 4mm MLN100/1RD37498</t>
  </si>
  <si>
    <t xml:space="preserve">Dutinka izolovaná DI 1,5-10mm červená </t>
  </si>
  <si>
    <t xml:space="preserve">Dutinka izolovaná DID 1,5-18mm červená </t>
  </si>
  <si>
    <t>Prevodník optický premyselný IGT-1205AT</t>
  </si>
  <si>
    <t>Prevodník optický premyselný IGT-805AT</t>
  </si>
  <si>
    <t>Spínaný zdroj Meanwell LRS-50-12</t>
  </si>
  <si>
    <t>Spínaný zdroj Meanwell RS-15-12</t>
  </si>
  <si>
    <t xml:space="preserve">Skúšačka napätia SN4 110-400V oranžová </t>
  </si>
  <si>
    <t>Relé FINDER 55.34.9.024.0040</t>
  </si>
  <si>
    <t>Ochrana prepäťová SALTEK DP-012</t>
  </si>
  <si>
    <t>Prevodník PXN 0...60mV DC/4-20mA nap.uni</t>
  </si>
  <si>
    <t>Prevodník PXN 0...1000V DC/4-20mA</t>
  </si>
  <si>
    <t>Svietidlo Emos P4518 s Cob Led + 6LED</t>
  </si>
  <si>
    <t>Menič C Mega 24V 36/40W</t>
  </si>
  <si>
    <t>Trubička izolačná 10mm</t>
  </si>
  <si>
    <t>Bužírka popisovacia pr.2 Profil NP1449</t>
  </si>
  <si>
    <t>Obal konektora HAN-48B-asg2-LB-K-36</t>
  </si>
  <si>
    <t>Konektor pre vstrekovače BOSCH CR, sada</t>
  </si>
  <si>
    <t>Relé RJ-8SYDI 24VDC OP00001 FF</t>
  </si>
  <si>
    <t>Relé RF-4SYDI 24VDC OP00001 FF</t>
  </si>
  <si>
    <t xml:space="preserve">Pätica FN-DE IP20 FF </t>
  </si>
  <si>
    <t>žiarovka LED Philips warm White 7W E27</t>
  </si>
  <si>
    <t>Bužírka zmršťovacia 3,2/1,6</t>
  </si>
  <si>
    <t>Bužírka zmršťovacia 6,4/3,2</t>
  </si>
  <si>
    <t>Bužírka zmrťovacia 38,0/19,0 čierna PBF</t>
  </si>
  <si>
    <t>Bužírka zmršťovacia 12,7/6,4</t>
  </si>
  <si>
    <t>Zmršťovacia trubička 2,4/1,2</t>
  </si>
  <si>
    <t xml:space="preserve">Zmrštovacia bužírka THZ 70/30 s lepidlom </t>
  </si>
  <si>
    <t>Poistka keramická CF8 858V 75A</t>
  </si>
  <si>
    <t>Duoflex 0,2-0,4mm2</t>
  </si>
  <si>
    <t>Optický patchcord SC/PC-SC/PC dupl 2m 9/125 duplex 2m</t>
  </si>
  <si>
    <t>Optický patchcord SC/PC-LC/PC dupl 20m 9/125 duplex 20m</t>
  </si>
  <si>
    <t>Lampa akumulátorová LED ručná WLH 1,4</t>
  </si>
  <si>
    <t>Skúšačka UNI-T UT18D</t>
  </si>
  <si>
    <t>Páska sťahovacia 200x4,5mm</t>
  </si>
  <si>
    <t xml:space="preserve">Páska izolačná 19mm X10m čierna </t>
  </si>
  <si>
    <t>Kolík s jazýčkom 6,3mm mosadz 19.01660</t>
  </si>
  <si>
    <t>Dutinka s jazýčkom 6,3mm mosadz 19.01650</t>
  </si>
  <si>
    <t>Relé CB1aH-24V / ACB83202</t>
  </si>
  <si>
    <t>Zdroj štartovací NOCO GENIUS BOOST PRO GB150</t>
  </si>
  <si>
    <t xml:space="preserve">Batéria R03 AAA micro alkalická </t>
  </si>
  <si>
    <t xml:space="preserve">Batéria R6 1,5V AA alkalická </t>
  </si>
  <si>
    <t>Spínaný zdroj SZ1 24/230 A2</t>
  </si>
  <si>
    <t>Rozvádzač NSYPLM64G 645x435x250mm IP66</t>
  </si>
  <si>
    <t>Plech montážny NSYMM64, 600x400mm</t>
  </si>
  <si>
    <t>Páska sťahovacia 450x7,5mm</t>
  </si>
  <si>
    <t>Rám na konektor HIP-K.6/16.AG</t>
  </si>
  <si>
    <t>Autožiarovka 12V/55W H7</t>
  </si>
  <si>
    <t>Autožiarovka 12V/60/55W H4</t>
  </si>
  <si>
    <t>Autožiarovka 12V/H1</t>
  </si>
  <si>
    <t>Páska teflónová 19x0,20 /15m</t>
  </si>
  <si>
    <t>Páska teflónová 12x0,10 / 12m</t>
  </si>
  <si>
    <t>Batéria alkalická 6F 22/9V</t>
  </si>
  <si>
    <t>rozdiel</t>
  </si>
  <si>
    <r>
      <rPr>
        <b/>
        <sz val="11"/>
        <color rgb="FFFF0000"/>
        <rFont val="Arial"/>
        <family val="2"/>
        <charset val="238"/>
      </rPr>
      <t xml:space="preserve">5 dní     </t>
    </r>
    <r>
      <rPr>
        <b/>
        <sz val="11"/>
        <color rgb="FF000000"/>
        <rFont val="Arial"/>
      </rPr>
      <t xml:space="preserve">                              100</t>
    </r>
  </si>
  <si>
    <r>
      <rPr>
        <b/>
        <sz val="11"/>
        <color rgb="FFFF0000"/>
        <rFont val="Arial"/>
        <family val="2"/>
        <charset val="238"/>
      </rPr>
      <t xml:space="preserve">21 dní     </t>
    </r>
    <r>
      <rPr>
        <b/>
        <sz val="11"/>
        <color rgb="FF000000"/>
        <rFont val="Arial"/>
        <family val="2"/>
        <charset val="238"/>
      </rPr>
      <t xml:space="preserve">                       100</t>
    </r>
  </si>
  <si>
    <r>
      <rPr>
        <b/>
        <sz val="11"/>
        <color rgb="FFFF0000"/>
        <rFont val="Arial"/>
        <family val="2"/>
        <charset val="238"/>
      </rPr>
      <t xml:space="preserve">21 dní  </t>
    </r>
    <r>
      <rPr>
        <b/>
        <sz val="11"/>
        <color rgb="FF000000"/>
        <rFont val="Arial"/>
      </rPr>
      <t xml:space="preserve">                                 2</t>
    </r>
  </si>
  <si>
    <r>
      <rPr>
        <b/>
        <sz val="11"/>
        <color rgb="FFFF0000"/>
        <rFont val="Arial"/>
        <family val="2"/>
        <charset val="238"/>
      </rPr>
      <t xml:space="preserve">21 dní </t>
    </r>
    <r>
      <rPr>
        <b/>
        <sz val="11"/>
        <color rgb="FF000000"/>
        <rFont val="Arial"/>
      </rPr>
      <t xml:space="preserve">                            1250</t>
    </r>
  </si>
  <si>
    <r>
      <rPr>
        <b/>
        <sz val="11"/>
        <color rgb="FFFF0000"/>
        <rFont val="Arial"/>
        <family val="2"/>
        <charset val="238"/>
      </rPr>
      <t xml:space="preserve">5 dní </t>
    </r>
    <r>
      <rPr>
        <b/>
        <sz val="11"/>
        <color rgb="FF000000"/>
        <rFont val="Arial"/>
      </rPr>
      <t xml:space="preserve">                                     2</t>
    </r>
  </si>
  <si>
    <r>
      <rPr>
        <b/>
        <sz val="11"/>
        <color rgb="FFFF0000"/>
        <rFont val="Arial"/>
        <family val="2"/>
        <charset val="238"/>
      </rPr>
      <t xml:space="preserve">5 dní        </t>
    </r>
    <r>
      <rPr>
        <b/>
        <sz val="11"/>
        <color rgb="FF000000"/>
        <rFont val="Arial"/>
      </rPr>
      <t xml:space="preserve">                          1250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</si>
</sst>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#\ ###\ ###\ ###\ ##0.00"/>
  </numFmts>
  <fonts count="8" x14ac:knownFonts="1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44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4ECE9"/>
        <bgColor rgb="FF000000"/>
      </patternFill>
    </fill>
    <fill>
      <patternFill patternType="solid">
        <fgColor rgb="FFFFEBB4"/>
        <bgColor rgb="FF000000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left" vertical="center" wrapText="1" indent="1"/>
    </xf>
    <xf numFmtId="1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165" fontId="3" fillId="0" borderId="2" xfId="0" applyNumberFormat="1" applyFont="1" applyBorder="1" applyAlignment="1">
      <alignment horizontal="right" vertical="center" wrapText="1" indent="1"/>
    </xf>
    <xf numFmtId="165" fontId="2" fillId="5" borderId="2" xfId="0" applyNumberFormat="1" applyFont="1" applyFill="1" applyBorder="1" applyAlignment="1">
      <alignment horizontal="right" vertical="center" wrapText="1" indent="1"/>
    </xf>
    <xf numFmtId="0" fontId="2" fillId="4" borderId="3" xfId="0" applyFont="1" applyFill="1" applyBorder="1" applyAlignment="1">
      <alignment horizontal="left" vertical="center" wrapText="1" indent="1"/>
    </xf>
    <xf numFmtId="9" fontId="0" fillId="0" borderId="0" xfId="1" applyFont="1"/>
    <xf numFmtId="0" fontId="5" fillId="0" borderId="2" xfId="0" applyFont="1" applyBorder="1" applyAlignment="1">
      <alignment horizontal="left" vertical="center" wrapText="1" indent="1"/>
    </xf>
    <xf numFmtId="165" fontId="6" fillId="5" borderId="2" xfId="0" applyNumberFormat="1" applyFont="1" applyFill="1" applyBorder="1" applyAlignment="1">
      <alignment horizontal="right" vertical="center" wrapText="1" indent="1"/>
    </xf>
    <xf numFmtId="165" fontId="6" fillId="6" borderId="2" xfId="0" applyNumberFormat="1" applyFont="1" applyFill="1" applyBorder="1" applyAlignment="1">
      <alignment horizontal="righ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/>
    <xf numFmtId="0" fontId="2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 indent="1"/>
    </xf>
  </cellXfs>
  <cellStyles count="2">
    <cellStyle name="Normálna" xfId="0" builtinId="0"/>
    <cellStyle name="Percentá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showGridLines="0" tabSelected="1" workbookViewId="0">
      <pane ySplit="9" topLeftCell="A10" activePane="bottomLeft" state="frozen"/>
      <selection pane="bottomLeft" activeCell="F66" sqref="F66"/>
    </sheetView>
  </sheetViews>
  <sheetFormatPr defaultRowHeight="15" x14ac:dyDescent="0.25"/>
  <cols>
    <col min="1" max="1" width="15" customWidth="1"/>
    <col min="2" max="2" width="62" customWidth="1"/>
    <col min="3" max="3" width="14" customWidth="1"/>
    <col min="4" max="6" width="41" customWidth="1"/>
    <col min="7" max="7" width="49" customWidth="1"/>
  </cols>
  <sheetData>
    <row r="1" spans="1:8" x14ac:dyDescent="0.25">
      <c r="A1" s="11" t="s">
        <v>0</v>
      </c>
      <c r="B1" s="12"/>
      <c r="C1" s="12"/>
      <c r="D1" s="12"/>
      <c r="E1" s="12"/>
      <c r="F1" s="12"/>
      <c r="G1" s="12"/>
    </row>
    <row r="2" spans="1:8" x14ac:dyDescent="0.25">
      <c r="A2" s="13" t="s">
        <v>1</v>
      </c>
      <c r="B2" s="12"/>
      <c r="C2" s="14" t="s">
        <v>2</v>
      </c>
      <c r="D2" s="12"/>
      <c r="E2" s="12"/>
      <c r="F2" s="12"/>
      <c r="G2" s="12"/>
    </row>
    <row r="3" spans="1:8" x14ac:dyDescent="0.25">
      <c r="A3" s="13" t="s">
        <v>3</v>
      </c>
      <c r="B3" s="12"/>
      <c r="C3" s="14" t="s">
        <v>4</v>
      </c>
      <c r="D3" s="12"/>
      <c r="E3" s="12"/>
      <c r="F3" s="12"/>
      <c r="G3" s="12"/>
    </row>
    <row r="4" spans="1:8" x14ac:dyDescent="0.25">
      <c r="A4" s="13" t="s">
        <v>5</v>
      </c>
      <c r="B4" s="12"/>
      <c r="C4" s="14" t="s">
        <v>6</v>
      </c>
      <c r="D4" s="12"/>
      <c r="E4" s="12"/>
      <c r="F4" s="12"/>
      <c r="G4" s="12"/>
    </row>
    <row r="5" spans="1:8" x14ac:dyDescent="0.25">
      <c r="A5" s="13" t="s">
        <v>7</v>
      </c>
      <c r="B5" s="12"/>
      <c r="C5" s="17">
        <v>45579.410740740997</v>
      </c>
      <c r="D5" s="12"/>
      <c r="E5" s="12"/>
      <c r="F5" s="12"/>
      <c r="G5" s="12"/>
    </row>
    <row r="6" spans="1:8" x14ac:dyDescent="0.25">
      <c r="A6" s="13" t="s">
        <v>8</v>
      </c>
      <c r="B6" s="12"/>
      <c r="C6" s="14" t="s">
        <v>9</v>
      </c>
      <c r="D6" s="12"/>
      <c r="E6" s="12"/>
      <c r="F6" s="12"/>
      <c r="G6" s="12"/>
    </row>
    <row r="7" spans="1:8" x14ac:dyDescent="0.25">
      <c r="A7" s="15"/>
      <c r="B7" s="12"/>
      <c r="C7" s="12"/>
      <c r="D7" s="12"/>
      <c r="E7" s="12"/>
      <c r="F7" s="12"/>
      <c r="G7" s="12"/>
    </row>
    <row r="8" spans="1:8" x14ac:dyDescent="0.25">
      <c r="A8" s="1"/>
      <c r="B8" s="1"/>
      <c r="C8" s="1"/>
      <c r="D8" s="1"/>
      <c r="E8" s="1"/>
      <c r="F8" s="16" t="s">
        <v>10</v>
      </c>
      <c r="G8" s="12"/>
    </row>
    <row r="9" spans="1:8" ht="30" x14ac:dyDescent="0.25">
      <c r="A9" s="1" t="s">
        <v>11</v>
      </c>
      <c r="B9" s="1" t="s">
        <v>12</v>
      </c>
      <c r="C9" s="1" t="s">
        <v>13</v>
      </c>
      <c r="D9" s="1" t="s">
        <v>14</v>
      </c>
      <c r="E9" s="1" t="s">
        <v>14</v>
      </c>
      <c r="F9" s="1" t="s">
        <v>14</v>
      </c>
      <c r="G9" s="1" t="s">
        <v>15</v>
      </c>
      <c r="H9" s="6" t="s">
        <v>71</v>
      </c>
    </row>
    <row r="10" spans="1:8" x14ac:dyDescent="0.25">
      <c r="A10" s="2">
        <v>131427</v>
      </c>
      <c r="B10" s="3" t="s">
        <v>16</v>
      </c>
      <c r="C10" s="4">
        <v>1818.75</v>
      </c>
      <c r="D10" s="5">
        <v>1443.5</v>
      </c>
      <c r="E10" s="4">
        <v>1625</v>
      </c>
      <c r="F10" s="4">
        <v>1443.5</v>
      </c>
      <c r="G10" s="3"/>
      <c r="H10" s="7">
        <f>1-C10/F10</f>
        <v>-0.25995843436092825</v>
      </c>
    </row>
    <row r="11" spans="1:8" x14ac:dyDescent="0.25">
      <c r="A11" s="2">
        <v>131428</v>
      </c>
      <c r="B11" s="3" t="s">
        <v>17</v>
      </c>
      <c r="C11" s="4">
        <v>128</v>
      </c>
      <c r="D11" s="5">
        <v>68.8</v>
      </c>
      <c r="E11" s="4">
        <v>110</v>
      </c>
      <c r="F11" s="4">
        <v>68.8</v>
      </c>
      <c r="G11" s="3"/>
      <c r="H11" s="7">
        <f t="shared" ref="H11:H64" si="0">1-C11/F11</f>
        <v>-0.86046511627906974</v>
      </c>
    </row>
    <row r="12" spans="1:8" x14ac:dyDescent="0.25">
      <c r="A12" s="2">
        <v>131429</v>
      </c>
      <c r="B12" s="3" t="s">
        <v>18</v>
      </c>
      <c r="C12" s="4">
        <v>128</v>
      </c>
      <c r="D12" s="5">
        <v>68.8</v>
      </c>
      <c r="E12" s="4">
        <v>110</v>
      </c>
      <c r="F12" s="4">
        <v>68.8</v>
      </c>
      <c r="G12" s="3"/>
      <c r="H12" s="7">
        <f t="shared" si="0"/>
        <v>-0.86046511627906974</v>
      </c>
    </row>
    <row r="13" spans="1:8" x14ac:dyDescent="0.25">
      <c r="A13" s="2">
        <v>131430</v>
      </c>
      <c r="B13" s="3" t="s">
        <v>19</v>
      </c>
      <c r="C13" s="4">
        <v>20</v>
      </c>
      <c r="D13" s="5">
        <v>10</v>
      </c>
      <c r="E13" s="4">
        <v>20</v>
      </c>
      <c r="F13" s="4">
        <v>10</v>
      </c>
      <c r="G13" s="3"/>
      <c r="H13" s="7">
        <f t="shared" si="0"/>
        <v>-1</v>
      </c>
    </row>
    <row r="14" spans="1:8" x14ac:dyDescent="0.25">
      <c r="A14" s="2">
        <v>131431</v>
      </c>
      <c r="B14" s="3" t="s">
        <v>20</v>
      </c>
      <c r="C14" s="4">
        <v>40</v>
      </c>
      <c r="D14" s="9" t="s">
        <v>72</v>
      </c>
      <c r="E14" s="10" t="s">
        <v>73</v>
      </c>
      <c r="F14" s="4">
        <v>100</v>
      </c>
      <c r="G14" s="8"/>
      <c r="H14" s="7">
        <f t="shared" si="0"/>
        <v>0.6</v>
      </c>
    </row>
    <row r="15" spans="1:8" x14ac:dyDescent="0.25">
      <c r="A15" s="2">
        <v>131432</v>
      </c>
      <c r="B15" s="3" t="s">
        <v>21</v>
      </c>
      <c r="C15" s="4">
        <v>1038</v>
      </c>
      <c r="D15" s="5">
        <v>870</v>
      </c>
      <c r="E15" s="4">
        <v>900</v>
      </c>
      <c r="F15" s="4">
        <v>870</v>
      </c>
      <c r="G15" s="3"/>
      <c r="H15" s="7">
        <f t="shared" si="0"/>
        <v>-0.19310344827586201</v>
      </c>
    </row>
    <row r="16" spans="1:8" x14ac:dyDescent="0.25">
      <c r="A16" s="2">
        <v>131433</v>
      </c>
      <c r="B16" s="3" t="s">
        <v>22</v>
      </c>
      <c r="C16" s="4">
        <v>660</v>
      </c>
      <c r="D16" s="5">
        <v>504</v>
      </c>
      <c r="E16" s="4">
        <v>660</v>
      </c>
      <c r="F16" s="4">
        <v>504</v>
      </c>
      <c r="G16" s="3"/>
      <c r="H16" s="7">
        <f t="shared" si="0"/>
        <v>-0.30952380952380953</v>
      </c>
    </row>
    <row r="17" spans="1:8" x14ac:dyDescent="0.25">
      <c r="A17" s="2">
        <v>131434</v>
      </c>
      <c r="B17" s="3" t="s">
        <v>23</v>
      </c>
      <c r="C17" s="4">
        <v>63.674999999999997</v>
      </c>
      <c r="D17" s="5">
        <v>53.5</v>
      </c>
      <c r="E17" s="4">
        <v>60</v>
      </c>
      <c r="F17" s="4">
        <v>53.5</v>
      </c>
      <c r="G17" s="3"/>
      <c r="H17" s="7">
        <f t="shared" si="0"/>
        <v>-0.19018691588785042</v>
      </c>
    </row>
    <row r="18" spans="1:8" x14ac:dyDescent="0.25">
      <c r="A18" s="2">
        <v>131435</v>
      </c>
      <c r="B18" s="3" t="s">
        <v>24</v>
      </c>
      <c r="C18" s="4">
        <v>50</v>
      </c>
      <c r="D18" s="5">
        <v>40.5</v>
      </c>
      <c r="E18" s="4">
        <v>50</v>
      </c>
      <c r="F18" s="4">
        <v>40.5</v>
      </c>
      <c r="G18" s="3"/>
      <c r="H18" s="7">
        <f t="shared" si="0"/>
        <v>-0.23456790123456783</v>
      </c>
    </row>
    <row r="19" spans="1:8" x14ac:dyDescent="0.25">
      <c r="A19" s="2">
        <v>131436</v>
      </c>
      <c r="B19" s="3" t="s">
        <v>25</v>
      </c>
      <c r="C19" s="4">
        <v>89.65</v>
      </c>
      <c r="D19" s="4">
        <v>86</v>
      </c>
      <c r="E19" s="5">
        <v>85</v>
      </c>
      <c r="F19" s="4">
        <v>85</v>
      </c>
      <c r="G19" s="3"/>
      <c r="H19" s="7">
        <f t="shared" si="0"/>
        <v>-5.470588235294116E-2</v>
      </c>
    </row>
    <row r="20" spans="1:8" x14ac:dyDescent="0.25">
      <c r="A20" s="2">
        <v>131437</v>
      </c>
      <c r="B20" s="3" t="s">
        <v>26</v>
      </c>
      <c r="C20" s="4">
        <v>42</v>
      </c>
      <c r="D20" s="5">
        <v>32.4</v>
      </c>
      <c r="E20" s="4">
        <v>40</v>
      </c>
      <c r="F20" s="4">
        <v>32.4</v>
      </c>
      <c r="G20" s="3"/>
      <c r="H20" s="7">
        <f t="shared" si="0"/>
        <v>-0.29629629629629628</v>
      </c>
    </row>
    <row r="21" spans="1:8" x14ac:dyDescent="0.25">
      <c r="A21" s="2">
        <v>131438</v>
      </c>
      <c r="B21" s="3" t="s">
        <v>27</v>
      </c>
      <c r="C21" s="4">
        <v>697</v>
      </c>
      <c r="D21" s="5">
        <v>518</v>
      </c>
      <c r="E21" s="4">
        <v>670</v>
      </c>
      <c r="F21" s="4">
        <v>518</v>
      </c>
      <c r="G21" s="3"/>
      <c r="H21" s="7">
        <f t="shared" si="0"/>
        <v>-0.34555984555984565</v>
      </c>
    </row>
    <row r="22" spans="1:8" x14ac:dyDescent="0.25">
      <c r="A22" s="2">
        <v>131439</v>
      </c>
      <c r="B22" s="3" t="s">
        <v>28</v>
      </c>
      <c r="C22" s="4">
        <v>1851.1</v>
      </c>
      <c r="D22" s="5">
        <v>1328</v>
      </c>
      <c r="E22" s="4">
        <v>1600</v>
      </c>
      <c r="F22" s="4">
        <v>1328</v>
      </c>
      <c r="G22" s="3"/>
      <c r="H22" s="7">
        <f t="shared" si="0"/>
        <v>-0.39390060240963853</v>
      </c>
    </row>
    <row r="23" spans="1:8" x14ac:dyDescent="0.25">
      <c r="A23" s="2">
        <v>131440</v>
      </c>
      <c r="B23" s="3" t="s">
        <v>29</v>
      </c>
      <c r="C23" s="4">
        <v>1851.1</v>
      </c>
      <c r="D23" s="5">
        <v>1328</v>
      </c>
      <c r="E23" s="4">
        <v>1600</v>
      </c>
      <c r="F23" s="4">
        <v>1328</v>
      </c>
      <c r="G23" s="3"/>
      <c r="H23" s="7">
        <f t="shared" si="0"/>
        <v>-0.39390060240963853</v>
      </c>
    </row>
    <row r="24" spans="1:8" x14ac:dyDescent="0.25">
      <c r="A24" s="2">
        <v>131441</v>
      </c>
      <c r="B24" s="3" t="s">
        <v>30</v>
      </c>
      <c r="C24" s="4">
        <v>301.12</v>
      </c>
      <c r="D24" s="5">
        <v>288</v>
      </c>
      <c r="E24" s="4">
        <v>400</v>
      </c>
      <c r="F24" s="4">
        <v>288</v>
      </c>
      <c r="G24" s="3"/>
      <c r="H24" s="7">
        <f t="shared" si="0"/>
        <v>-4.5555555555555571E-2</v>
      </c>
    </row>
    <row r="25" spans="1:8" x14ac:dyDescent="0.25">
      <c r="A25" s="2">
        <v>131442</v>
      </c>
      <c r="B25" s="3" t="s">
        <v>31</v>
      </c>
      <c r="C25" s="4">
        <v>1219</v>
      </c>
      <c r="D25" s="4">
        <v>1310</v>
      </c>
      <c r="E25" s="5">
        <v>1210</v>
      </c>
      <c r="F25" s="4">
        <v>1210</v>
      </c>
      <c r="G25" s="3"/>
      <c r="H25" s="7">
        <f t="shared" si="0"/>
        <v>-7.4380165289256173E-3</v>
      </c>
    </row>
    <row r="26" spans="1:8" x14ac:dyDescent="0.25">
      <c r="A26" s="2">
        <v>131443</v>
      </c>
      <c r="B26" s="3" t="s">
        <v>32</v>
      </c>
      <c r="C26" s="4">
        <v>79</v>
      </c>
      <c r="D26" s="5">
        <v>6.4</v>
      </c>
      <c r="E26" s="4">
        <v>78</v>
      </c>
      <c r="F26" s="4">
        <v>6.4</v>
      </c>
      <c r="G26" s="3"/>
      <c r="H26" s="7">
        <f t="shared" si="0"/>
        <v>-11.34375</v>
      </c>
    </row>
    <row r="27" spans="1:8" x14ac:dyDescent="0.25">
      <c r="A27" s="2">
        <v>131444</v>
      </c>
      <c r="B27" s="3" t="s">
        <v>33</v>
      </c>
      <c r="C27" s="4">
        <v>2.5</v>
      </c>
      <c r="D27" s="9" t="s">
        <v>76</v>
      </c>
      <c r="E27" s="10" t="s">
        <v>74</v>
      </c>
      <c r="F27" s="4">
        <v>2</v>
      </c>
      <c r="G27" s="8"/>
      <c r="H27" s="7">
        <f t="shared" si="0"/>
        <v>-0.25</v>
      </c>
    </row>
    <row r="28" spans="1:8" x14ac:dyDescent="0.25">
      <c r="A28" s="2">
        <v>131445</v>
      </c>
      <c r="B28" s="3" t="s">
        <v>34</v>
      </c>
      <c r="C28" s="4">
        <v>1155.2</v>
      </c>
      <c r="D28" s="5">
        <v>876</v>
      </c>
      <c r="E28" s="4">
        <v>1120</v>
      </c>
      <c r="F28" s="4">
        <v>876</v>
      </c>
      <c r="G28" s="3"/>
      <c r="H28" s="7">
        <f t="shared" si="0"/>
        <v>-0.31872146118721467</v>
      </c>
    </row>
    <row r="29" spans="1:8" x14ac:dyDescent="0.25">
      <c r="A29" s="2">
        <v>131446</v>
      </c>
      <c r="B29" s="3" t="s">
        <v>35</v>
      </c>
      <c r="C29" s="4">
        <v>128</v>
      </c>
      <c r="D29" s="5">
        <v>48.5</v>
      </c>
      <c r="E29" s="4">
        <v>100</v>
      </c>
      <c r="F29" s="4">
        <v>48.5</v>
      </c>
      <c r="G29" s="3"/>
      <c r="H29" s="7">
        <f t="shared" si="0"/>
        <v>-1.6391752577319587</v>
      </c>
    </row>
    <row r="30" spans="1:8" x14ac:dyDescent="0.25">
      <c r="A30" s="2">
        <v>131447</v>
      </c>
      <c r="B30" s="3" t="s">
        <v>36</v>
      </c>
      <c r="C30" s="4">
        <v>3503.5</v>
      </c>
      <c r="D30" s="4">
        <v>2760</v>
      </c>
      <c r="E30" s="5">
        <v>2500</v>
      </c>
      <c r="F30" s="4">
        <v>2500</v>
      </c>
      <c r="G30" s="3"/>
      <c r="H30" s="7">
        <f t="shared" si="0"/>
        <v>-0.40139999999999998</v>
      </c>
    </row>
    <row r="31" spans="1:8" x14ac:dyDescent="0.25">
      <c r="A31" s="2">
        <v>131448</v>
      </c>
      <c r="B31" s="3" t="s">
        <v>37</v>
      </c>
      <c r="C31" s="4">
        <v>769.5</v>
      </c>
      <c r="D31" s="4">
        <v>625</v>
      </c>
      <c r="E31" s="5">
        <v>600</v>
      </c>
      <c r="F31" s="4">
        <v>600</v>
      </c>
      <c r="G31" s="3"/>
      <c r="H31" s="7">
        <f t="shared" si="0"/>
        <v>-0.28249999999999997</v>
      </c>
    </row>
    <row r="32" spans="1:8" x14ac:dyDescent="0.25">
      <c r="A32" s="2">
        <v>131449</v>
      </c>
      <c r="B32" s="3" t="s">
        <v>38</v>
      </c>
      <c r="C32" s="4">
        <v>262.65600000000001</v>
      </c>
      <c r="D32" s="4">
        <v>213.5</v>
      </c>
      <c r="E32" s="5">
        <v>200</v>
      </c>
      <c r="F32" s="4">
        <v>200</v>
      </c>
      <c r="G32" s="3"/>
      <c r="H32" s="7">
        <f t="shared" si="0"/>
        <v>-0.31328</v>
      </c>
    </row>
    <row r="33" spans="1:8" x14ac:dyDescent="0.25">
      <c r="A33" s="2">
        <v>131450</v>
      </c>
      <c r="B33" s="3" t="s">
        <v>39</v>
      </c>
      <c r="C33" s="4">
        <v>45</v>
      </c>
      <c r="D33" s="5">
        <v>21.2</v>
      </c>
      <c r="E33" s="4">
        <v>50</v>
      </c>
      <c r="F33" s="4">
        <v>21.2</v>
      </c>
      <c r="G33" s="3"/>
      <c r="H33" s="7">
        <f t="shared" si="0"/>
        <v>-1.1226415094339623</v>
      </c>
    </row>
    <row r="34" spans="1:8" x14ac:dyDescent="0.25">
      <c r="A34" s="2">
        <v>131451</v>
      </c>
      <c r="B34" s="3" t="s">
        <v>40</v>
      </c>
      <c r="C34" s="4">
        <v>3.47</v>
      </c>
      <c r="D34" s="3"/>
      <c r="E34" s="5">
        <v>3.3</v>
      </c>
      <c r="F34" s="4">
        <v>3.3</v>
      </c>
      <c r="G34" s="3"/>
      <c r="H34" s="7">
        <f t="shared" si="0"/>
        <v>-5.1515151515151736E-2</v>
      </c>
    </row>
    <row r="35" spans="1:8" x14ac:dyDescent="0.25">
      <c r="A35" s="2">
        <v>131452</v>
      </c>
      <c r="B35" s="3" t="s">
        <v>41</v>
      </c>
      <c r="C35" s="4">
        <v>4.41</v>
      </c>
      <c r="D35" s="3"/>
      <c r="E35" s="5">
        <v>4.3</v>
      </c>
      <c r="F35" s="4">
        <v>4.3</v>
      </c>
      <c r="G35" s="3"/>
      <c r="H35" s="7">
        <f t="shared" si="0"/>
        <v>-2.5581395348837299E-2</v>
      </c>
    </row>
    <row r="36" spans="1:8" x14ac:dyDescent="0.25">
      <c r="A36" s="2">
        <v>131453</v>
      </c>
      <c r="B36" s="3" t="s">
        <v>42</v>
      </c>
      <c r="C36" s="4">
        <v>28</v>
      </c>
      <c r="D36" s="5">
        <v>13.2</v>
      </c>
      <c r="E36" s="4">
        <v>27.8</v>
      </c>
      <c r="F36" s="4">
        <v>13.2</v>
      </c>
      <c r="G36" s="3"/>
      <c r="H36" s="7">
        <f t="shared" si="0"/>
        <v>-1.1212121212121211</v>
      </c>
    </row>
    <row r="37" spans="1:8" x14ac:dyDescent="0.25">
      <c r="A37" s="2">
        <v>131454</v>
      </c>
      <c r="B37" s="3" t="s">
        <v>43</v>
      </c>
      <c r="C37" s="4">
        <v>6.12</v>
      </c>
      <c r="D37" s="3"/>
      <c r="E37" s="5">
        <v>6</v>
      </c>
      <c r="F37" s="4">
        <v>6</v>
      </c>
      <c r="G37" s="3"/>
      <c r="H37" s="7">
        <f t="shared" si="0"/>
        <v>-2.0000000000000018E-2</v>
      </c>
    </row>
    <row r="38" spans="1:8" x14ac:dyDescent="0.25">
      <c r="A38" s="2">
        <v>131455</v>
      </c>
      <c r="B38" s="3" t="s">
        <v>44</v>
      </c>
      <c r="C38" s="4">
        <v>2.88</v>
      </c>
      <c r="D38" s="3"/>
      <c r="E38" s="5">
        <v>2.7</v>
      </c>
      <c r="F38" s="4">
        <v>2.7</v>
      </c>
      <c r="G38" s="3"/>
      <c r="H38" s="7">
        <f t="shared" si="0"/>
        <v>-6.6666666666666652E-2</v>
      </c>
    </row>
    <row r="39" spans="1:8" x14ac:dyDescent="0.25">
      <c r="A39" s="2">
        <v>131456</v>
      </c>
      <c r="B39" s="3" t="s">
        <v>45</v>
      </c>
      <c r="C39" s="4">
        <v>50.195</v>
      </c>
      <c r="D39" s="3"/>
      <c r="E39" s="5">
        <v>75</v>
      </c>
      <c r="F39" s="4">
        <v>75</v>
      </c>
      <c r="G39" s="3"/>
      <c r="H39" s="7">
        <f t="shared" si="0"/>
        <v>0.33073333333333332</v>
      </c>
    </row>
    <row r="40" spans="1:8" x14ac:dyDescent="0.25">
      <c r="A40" s="2">
        <v>131457</v>
      </c>
      <c r="B40" s="3" t="s">
        <v>46</v>
      </c>
      <c r="C40" s="4">
        <v>148.6</v>
      </c>
      <c r="D40" s="5">
        <v>101</v>
      </c>
      <c r="E40" s="4">
        <v>140</v>
      </c>
      <c r="F40" s="4">
        <v>101</v>
      </c>
      <c r="G40" s="3"/>
      <c r="H40" s="7">
        <f t="shared" si="0"/>
        <v>-0.47128712871287126</v>
      </c>
    </row>
    <row r="41" spans="1:8" x14ac:dyDescent="0.25">
      <c r="A41" s="2">
        <v>131458</v>
      </c>
      <c r="B41" s="3" t="s">
        <v>47</v>
      </c>
      <c r="C41" s="4">
        <v>120</v>
      </c>
      <c r="D41" s="3"/>
      <c r="E41" s="5">
        <v>60</v>
      </c>
      <c r="F41" s="4">
        <v>60</v>
      </c>
      <c r="G41" s="3"/>
      <c r="H41" s="7">
        <f t="shared" si="0"/>
        <v>-1</v>
      </c>
    </row>
    <row r="42" spans="1:8" x14ac:dyDescent="0.25">
      <c r="A42" s="2">
        <v>131459</v>
      </c>
      <c r="B42" s="3" t="s">
        <v>48</v>
      </c>
      <c r="C42" s="4">
        <v>116.5</v>
      </c>
      <c r="D42" s="4">
        <v>106.4</v>
      </c>
      <c r="E42" s="5">
        <v>80</v>
      </c>
      <c r="F42" s="4">
        <v>80</v>
      </c>
      <c r="G42" s="3"/>
      <c r="H42" s="7">
        <f t="shared" si="0"/>
        <v>-0.45625000000000004</v>
      </c>
    </row>
    <row r="43" spans="1:8" x14ac:dyDescent="0.25">
      <c r="A43" s="2">
        <v>131460</v>
      </c>
      <c r="B43" s="3" t="s">
        <v>49</v>
      </c>
      <c r="C43" s="4">
        <v>171.137</v>
      </c>
      <c r="D43" s="4">
        <v>156.4</v>
      </c>
      <c r="E43" s="5">
        <v>150</v>
      </c>
      <c r="F43" s="4">
        <v>150</v>
      </c>
      <c r="G43" s="3"/>
      <c r="H43" s="7">
        <f t="shared" si="0"/>
        <v>-0.14091333333333345</v>
      </c>
    </row>
    <row r="44" spans="1:8" x14ac:dyDescent="0.25">
      <c r="A44" s="2">
        <v>131461</v>
      </c>
      <c r="B44" s="3" t="s">
        <v>50</v>
      </c>
      <c r="C44" s="4">
        <v>1244.4000000000001</v>
      </c>
      <c r="D44" s="4">
        <v>1088</v>
      </c>
      <c r="E44" s="5">
        <v>1020</v>
      </c>
      <c r="F44" s="4">
        <v>1020</v>
      </c>
      <c r="G44" s="3"/>
      <c r="H44" s="7">
        <f t="shared" si="0"/>
        <v>-0.2200000000000002</v>
      </c>
    </row>
    <row r="45" spans="1:8" x14ac:dyDescent="0.25">
      <c r="A45" s="2">
        <v>131462</v>
      </c>
      <c r="B45" s="3" t="s">
        <v>51</v>
      </c>
      <c r="C45" s="4">
        <v>262.08600000000001</v>
      </c>
      <c r="D45" s="5">
        <v>230</v>
      </c>
      <c r="E45" s="4">
        <v>250</v>
      </c>
      <c r="F45" s="4">
        <v>230</v>
      </c>
      <c r="G45" s="3"/>
      <c r="H45" s="7">
        <f t="shared" si="0"/>
        <v>-0.13950434782608712</v>
      </c>
    </row>
    <row r="46" spans="1:8" x14ac:dyDescent="0.25">
      <c r="A46" s="2">
        <v>131463</v>
      </c>
      <c r="B46" s="3" t="s">
        <v>52</v>
      </c>
      <c r="C46" s="4">
        <v>8</v>
      </c>
      <c r="D46" s="4">
        <v>15</v>
      </c>
      <c r="E46" s="5">
        <v>10</v>
      </c>
      <c r="F46" s="4">
        <v>10</v>
      </c>
      <c r="G46" s="3"/>
      <c r="H46" s="7">
        <f t="shared" si="0"/>
        <v>0.19999999999999996</v>
      </c>
    </row>
    <row r="47" spans="1:8" x14ac:dyDescent="0.25">
      <c r="A47" s="2">
        <v>131464</v>
      </c>
      <c r="B47" s="3" t="s">
        <v>53</v>
      </c>
      <c r="C47" s="4">
        <v>18.649999999999999</v>
      </c>
      <c r="D47" s="3"/>
      <c r="E47" s="5">
        <v>19</v>
      </c>
      <c r="F47" s="4">
        <v>19</v>
      </c>
      <c r="G47" s="3"/>
      <c r="H47" s="7">
        <f t="shared" si="0"/>
        <v>1.8421052631579005E-2</v>
      </c>
    </row>
    <row r="48" spans="1:8" x14ac:dyDescent="0.25">
      <c r="A48" s="2">
        <v>131465</v>
      </c>
      <c r="B48" s="3" t="s">
        <v>54</v>
      </c>
      <c r="C48" s="4">
        <v>9.1199999999999992</v>
      </c>
      <c r="D48" s="4">
        <v>15</v>
      </c>
      <c r="E48" s="5">
        <v>9</v>
      </c>
      <c r="F48" s="4">
        <v>9</v>
      </c>
      <c r="G48" s="3"/>
      <c r="H48" s="7">
        <f t="shared" si="0"/>
        <v>-1.3333333333333197E-2</v>
      </c>
    </row>
    <row r="49" spans="1:8" x14ac:dyDescent="0.25">
      <c r="A49" s="2">
        <v>131466</v>
      </c>
      <c r="B49" s="3" t="s">
        <v>55</v>
      </c>
      <c r="C49" s="4">
        <v>7.6</v>
      </c>
      <c r="D49" s="4">
        <v>10</v>
      </c>
      <c r="E49" s="5">
        <v>8</v>
      </c>
      <c r="F49" s="4">
        <v>8</v>
      </c>
      <c r="G49" s="3"/>
      <c r="H49" s="7">
        <f t="shared" si="0"/>
        <v>5.0000000000000044E-2</v>
      </c>
    </row>
    <row r="50" spans="1:8" x14ac:dyDescent="0.25">
      <c r="A50" s="2">
        <v>131467</v>
      </c>
      <c r="B50" s="3" t="s">
        <v>56</v>
      </c>
      <c r="C50" s="4">
        <v>139</v>
      </c>
      <c r="D50" s="3"/>
      <c r="E50" s="5">
        <v>250</v>
      </c>
      <c r="F50" s="4">
        <v>250</v>
      </c>
      <c r="G50" s="3"/>
      <c r="H50" s="7">
        <f t="shared" si="0"/>
        <v>0.44399999999999995</v>
      </c>
    </row>
    <row r="51" spans="1:8" x14ac:dyDescent="0.25">
      <c r="A51" s="2">
        <v>131468</v>
      </c>
      <c r="B51" s="3" t="s">
        <v>57</v>
      </c>
      <c r="C51" s="4">
        <v>320.32</v>
      </c>
      <c r="D51" s="3"/>
      <c r="E51" s="5">
        <v>310</v>
      </c>
      <c r="F51" s="4">
        <v>310</v>
      </c>
      <c r="G51" s="3"/>
      <c r="H51" s="7">
        <f t="shared" si="0"/>
        <v>-3.3290322580645126E-2</v>
      </c>
    </row>
    <row r="52" spans="1:8" x14ac:dyDescent="0.25">
      <c r="A52" s="2">
        <v>131469</v>
      </c>
      <c r="B52" s="3" t="s">
        <v>58</v>
      </c>
      <c r="C52" s="4">
        <v>108</v>
      </c>
      <c r="D52" s="4">
        <v>45.6</v>
      </c>
      <c r="E52" s="5">
        <v>36</v>
      </c>
      <c r="F52" s="4">
        <v>36</v>
      </c>
      <c r="G52" s="3"/>
      <c r="H52" s="7">
        <f t="shared" si="0"/>
        <v>-2</v>
      </c>
    </row>
    <row r="53" spans="1:8" x14ac:dyDescent="0.25">
      <c r="A53" s="2">
        <v>131470</v>
      </c>
      <c r="B53" s="3" t="s">
        <v>59</v>
      </c>
      <c r="C53" s="4">
        <v>130</v>
      </c>
      <c r="D53" s="3"/>
      <c r="E53" s="5">
        <v>52</v>
      </c>
      <c r="F53" s="4">
        <v>52</v>
      </c>
      <c r="G53" s="3"/>
      <c r="H53" s="7">
        <f t="shared" si="0"/>
        <v>-1.5</v>
      </c>
    </row>
    <row r="54" spans="1:8" x14ac:dyDescent="0.25">
      <c r="A54" s="2">
        <v>131471</v>
      </c>
      <c r="B54" s="3" t="s">
        <v>60</v>
      </c>
      <c r="C54" s="4">
        <v>1065</v>
      </c>
      <c r="D54" s="9" t="s">
        <v>77</v>
      </c>
      <c r="E54" s="10" t="s">
        <v>75</v>
      </c>
      <c r="F54" s="4">
        <v>1250</v>
      </c>
      <c r="G54" s="8"/>
      <c r="H54" s="7">
        <f t="shared" si="0"/>
        <v>0.14800000000000002</v>
      </c>
    </row>
    <row r="55" spans="1:8" x14ac:dyDescent="0.25">
      <c r="A55" s="2">
        <v>131472</v>
      </c>
      <c r="B55" s="3" t="s">
        <v>61</v>
      </c>
      <c r="C55" s="4">
        <v>212</v>
      </c>
      <c r="D55" s="5">
        <v>152</v>
      </c>
      <c r="E55" s="4">
        <v>180</v>
      </c>
      <c r="F55" s="4">
        <v>152</v>
      </c>
      <c r="G55" s="3"/>
      <c r="H55" s="7">
        <f t="shared" si="0"/>
        <v>-0.39473684210526305</v>
      </c>
    </row>
    <row r="56" spans="1:8" x14ac:dyDescent="0.25">
      <c r="A56" s="2">
        <v>131473</v>
      </c>
      <c r="B56" s="3" t="s">
        <v>62</v>
      </c>
      <c r="C56" s="4">
        <v>35</v>
      </c>
      <c r="D56" s="5">
        <v>18.68</v>
      </c>
      <c r="E56" s="4">
        <v>22</v>
      </c>
      <c r="F56" s="4">
        <v>18.68</v>
      </c>
      <c r="G56" s="3"/>
      <c r="H56" s="7">
        <f t="shared" si="0"/>
        <v>-0.87366167023554597</v>
      </c>
    </row>
    <row r="57" spans="1:8" x14ac:dyDescent="0.25">
      <c r="A57" s="2">
        <v>131474</v>
      </c>
      <c r="B57" s="3" t="s">
        <v>63</v>
      </c>
      <c r="C57" s="4">
        <v>67</v>
      </c>
      <c r="D57" s="4">
        <v>100</v>
      </c>
      <c r="E57" s="5">
        <v>70</v>
      </c>
      <c r="F57" s="4">
        <v>70</v>
      </c>
      <c r="G57" s="3"/>
      <c r="H57" s="7">
        <f t="shared" si="0"/>
        <v>4.2857142857142816E-2</v>
      </c>
    </row>
    <row r="58" spans="1:8" x14ac:dyDescent="0.25">
      <c r="A58" s="2">
        <v>131475</v>
      </c>
      <c r="B58" s="3" t="s">
        <v>64</v>
      </c>
      <c r="C58" s="4">
        <v>4478</v>
      </c>
      <c r="D58" s="3"/>
      <c r="E58" s="5">
        <v>3200</v>
      </c>
      <c r="F58" s="4">
        <v>3200</v>
      </c>
      <c r="G58" s="3"/>
      <c r="H58" s="7">
        <f t="shared" si="0"/>
        <v>-0.39937500000000004</v>
      </c>
    </row>
    <row r="59" spans="1:8" x14ac:dyDescent="0.25">
      <c r="A59" s="2">
        <v>131476</v>
      </c>
      <c r="B59" s="3" t="s">
        <v>65</v>
      </c>
      <c r="C59" s="4">
        <v>29</v>
      </c>
      <c r="D59" s="3"/>
      <c r="E59" s="5">
        <v>9</v>
      </c>
      <c r="F59" s="4">
        <v>9</v>
      </c>
      <c r="G59" s="3"/>
      <c r="H59" s="7">
        <f t="shared" si="0"/>
        <v>-2.2222222222222223</v>
      </c>
    </row>
    <row r="60" spans="1:8" x14ac:dyDescent="0.25">
      <c r="A60" s="2">
        <v>131477</v>
      </c>
      <c r="B60" s="3" t="s">
        <v>66</v>
      </c>
      <c r="C60" s="4">
        <v>32</v>
      </c>
      <c r="D60" s="3"/>
      <c r="E60" s="5">
        <v>14</v>
      </c>
      <c r="F60" s="4">
        <v>14</v>
      </c>
      <c r="G60" s="3"/>
      <c r="H60" s="7">
        <f t="shared" si="0"/>
        <v>-1.2857142857142856</v>
      </c>
    </row>
    <row r="61" spans="1:8" x14ac:dyDescent="0.25">
      <c r="A61" s="2">
        <v>131478</v>
      </c>
      <c r="B61" s="3" t="s">
        <v>67</v>
      </c>
      <c r="C61" s="4">
        <v>18</v>
      </c>
      <c r="D61" s="3"/>
      <c r="E61" s="5">
        <v>12</v>
      </c>
      <c r="F61" s="4">
        <v>12</v>
      </c>
      <c r="G61" s="3"/>
      <c r="H61" s="7">
        <f t="shared" si="0"/>
        <v>-0.5</v>
      </c>
    </row>
    <row r="62" spans="1:8" x14ac:dyDescent="0.25">
      <c r="A62" s="2">
        <v>131479</v>
      </c>
      <c r="B62" s="3" t="s">
        <v>68</v>
      </c>
      <c r="C62" s="4">
        <v>9.24</v>
      </c>
      <c r="D62" s="3"/>
      <c r="E62" s="5">
        <v>8.4</v>
      </c>
      <c r="F62" s="4">
        <v>8.4</v>
      </c>
      <c r="G62" s="3"/>
      <c r="H62" s="7">
        <f t="shared" si="0"/>
        <v>-0.10000000000000009</v>
      </c>
    </row>
    <row r="63" spans="1:8" x14ac:dyDescent="0.25">
      <c r="A63" s="2">
        <v>131480</v>
      </c>
      <c r="B63" s="3" t="s">
        <v>69</v>
      </c>
      <c r="C63" s="4">
        <v>14</v>
      </c>
      <c r="D63" s="3"/>
      <c r="E63" s="5">
        <v>10</v>
      </c>
      <c r="F63" s="4">
        <v>10</v>
      </c>
      <c r="G63" s="3"/>
      <c r="H63" s="7">
        <f t="shared" si="0"/>
        <v>-0.39999999999999991</v>
      </c>
    </row>
    <row r="64" spans="1:8" x14ac:dyDescent="0.25">
      <c r="A64" s="2">
        <v>131481</v>
      </c>
      <c r="B64" s="3" t="s">
        <v>70</v>
      </c>
      <c r="C64" s="4">
        <v>15</v>
      </c>
      <c r="D64" s="3"/>
      <c r="E64" s="5">
        <v>15</v>
      </c>
      <c r="F64" s="4">
        <v>15</v>
      </c>
      <c r="G64" s="3"/>
      <c r="H64" s="7">
        <f t="shared" si="0"/>
        <v>0</v>
      </c>
    </row>
  </sheetData>
  <autoFilter ref="A9:H64" xr:uid="{00000000-0001-0000-0000-000000000000}"/>
  <mergeCells count="13">
    <mergeCell ref="A7:G7"/>
    <mergeCell ref="F8:G8"/>
    <mergeCell ref="A4:B4"/>
    <mergeCell ref="C4:G4"/>
    <mergeCell ref="A5:B5"/>
    <mergeCell ref="C5:G5"/>
    <mergeCell ref="A6:B6"/>
    <mergeCell ref="C6:G6"/>
    <mergeCell ref="A1:G1"/>
    <mergeCell ref="A2:B2"/>
    <mergeCell ref="C2:G2"/>
    <mergeCell ref="A3:B3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Všeobecný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Morvayová Alena</cp:lastModifiedBy>
  <dcterms:created xsi:type="dcterms:W3CDTF">2024-10-14T07:51:28Z</dcterms:created>
  <dcterms:modified xsi:type="dcterms:W3CDTF">2024-10-18T12:47:24Z</dcterms:modified>
  <cp:category/>
</cp:coreProperties>
</file>