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11de9eb8ff78863f/Desktop/Georgica/4.2/Investície do obnoviteľných zdrojov energie-fotovoltaika/VO 2/"/>
    </mc:Choice>
  </mc:AlternateContent>
  <xr:revisionPtr revIDLastSave="0" documentId="8_{5D82A1C6-B784-4163-8E99-0F72F5FF48F9}" xr6:coauthVersionLast="47" xr6:coauthVersionMax="47" xr10:uidLastSave="{00000000-0000-0000-0000-000000000000}"/>
  <bookViews>
    <workbookView xWindow="-98" yWindow="-98" windowWidth="21795" windowHeight="12975" tabRatio="739" xr2:uid="{00000000-000D-0000-FFFF-FFFF00000000}"/>
  </bookViews>
  <sheets>
    <sheet name="FTVZ" sheetId="1" r:id="rId1"/>
  </sheets>
  <definedNames>
    <definedName name="Excel_BuiltIn_Print_Area_10">#REF!</definedName>
    <definedName name="Excel_BuiltIn_Print_Area_11">#REF!</definedName>
    <definedName name="Excel_BuiltIn_Print_Area_12">#REF!</definedName>
    <definedName name="Excel_BuiltIn_Print_Area_3">#REF!</definedName>
    <definedName name="Excel_BuiltIn_Print_Area_4">#REF!</definedName>
    <definedName name="Excel_BuiltIn_Print_Area_5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_xlnm.Print_Area" localSheetId="0">FTVZ!$A$1:$K$76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2" i="1" l="1"/>
  <c r="H78" i="1"/>
  <c r="H79" i="1"/>
  <c r="H80" i="1"/>
  <c r="H81" i="1"/>
  <c r="H82" i="1"/>
  <c r="H77" i="1"/>
  <c r="H76" i="1"/>
  <c r="H75" i="1"/>
  <c r="H74" i="1"/>
  <c r="H73" i="1"/>
  <c r="H72" i="1"/>
  <c r="H71" i="1"/>
  <c r="H70" i="1"/>
  <c r="H69" i="1"/>
  <c r="H68" i="1"/>
  <c r="H67" i="1"/>
  <c r="H66" i="1"/>
  <c r="H9" i="1"/>
  <c r="J9" i="1"/>
  <c r="H10" i="1"/>
  <c r="J10" i="1"/>
  <c r="H11" i="1"/>
  <c r="J11" i="1"/>
  <c r="H12" i="1"/>
  <c r="J12" i="1"/>
  <c r="H13" i="1"/>
  <c r="J13" i="1"/>
  <c r="H14" i="1"/>
  <c r="J14" i="1"/>
  <c r="H16" i="1"/>
  <c r="J16" i="1"/>
  <c r="H18" i="1"/>
  <c r="J18" i="1"/>
  <c r="H21" i="1"/>
  <c r="J21" i="1"/>
  <c r="H22" i="1"/>
  <c r="J22" i="1"/>
  <c r="H23" i="1"/>
  <c r="J23" i="1"/>
  <c r="H24" i="1"/>
  <c r="J24" i="1"/>
  <c r="H25" i="1"/>
  <c r="J25" i="1"/>
  <c r="H26" i="1"/>
  <c r="J26" i="1"/>
  <c r="H29" i="1"/>
  <c r="J29" i="1"/>
  <c r="H30" i="1"/>
  <c r="J30" i="1"/>
  <c r="H31" i="1"/>
  <c r="J31" i="1"/>
  <c r="H34" i="1"/>
  <c r="J34" i="1"/>
  <c r="H35" i="1"/>
  <c r="J35" i="1"/>
  <c r="H36" i="1"/>
  <c r="J36" i="1"/>
  <c r="H37" i="1"/>
  <c r="J37" i="1"/>
  <c r="H38" i="1"/>
  <c r="J38" i="1"/>
  <c r="H39" i="1"/>
  <c r="J39" i="1"/>
  <c r="H40" i="1"/>
  <c r="J40" i="1"/>
  <c r="H41" i="1"/>
  <c r="J41" i="1"/>
  <c r="H44" i="1"/>
  <c r="J44" i="1"/>
  <c r="H45" i="1"/>
  <c r="J45" i="1"/>
  <c r="H46" i="1"/>
  <c r="J46" i="1"/>
  <c r="H47" i="1"/>
  <c r="J47" i="1"/>
  <c r="H48" i="1"/>
  <c r="J48" i="1"/>
  <c r="H51" i="1"/>
  <c r="J51" i="1"/>
  <c r="H52" i="1"/>
  <c r="J52" i="1"/>
  <c r="H53" i="1"/>
  <c r="J53" i="1"/>
  <c r="H54" i="1"/>
  <c r="J54" i="1"/>
  <c r="H55" i="1"/>
  <c r="J55" i="1"/>
  <c r="H56" i="1"/>
  <c r="J56" i="1"/>
  <c r="H57" i="1"/>
  <c r="J57" i="1"/>
  <c r="H6" i="1" l="1"/>
  <c r="J6" i="1"/>
  <c r="K6" i="1" s="1"/>
</calcChain>
</file>

<file path=xl/sharedStrings.xml><?xml version="1.0" encoding="utf-8"?>
<sst xmlns="http://schemas.openxmlformats.org/spreadsheetml/2006/main" count="303" uniqueCount="111">
  <si>
    <t>Výkaz výmer - Minimálne technické parametre predmetu zákazky</t>
  </si>
  <si>
    <r>
      <t>Názov stavby:</t>
    </r>
    <r>
      <rPr>
        <b/>
        <sz val="10"/>
        <color indexed="8"/>
        <rFont val="Arial"/>
        <family val="2"/>
        <charset val="238"/>
      </rPr>
      <t xml:space="preserve"> </t>
    </r>
  </si>
  <si>
    <t>Fotovoltaické zariadenie 230,28kWp - 230kW</t>
  </si>
  <si>
    <t>Investor:</t>
  </si>
  <si>
    <t xml:space="preserve">GEORGICA spol. s r.o. Hlavná ul. 641/36 986 01 Fiľakovo </t>
  </si>
  <si>
    <t>ICN</t>
  </si>
  <si>
    <t>Kód cenníka</t>
  </si>
  <si>
    <t>Kód položky</t>
  </si>
  <si>
    <t>Názov položky</t>
  </si>
  <si>
    <t>MJ</t>
  </si>
  <si>
    <t>Množstvo</t>
  </si>
  <si>
    <t>Jednotková cena montáž</t>
  </si>
  <si>
    <t>Montáž</t>
  </si>
  <si>
    <t>Jednotková cena dodávka</t>
  </si>
  <si>
    <t>Dodávka</t>
  </si>
  <si>
    <t>Cena celkom</t>
  </si>
  <si>
    <t>Celkový súčet</t>
  </si>
  <si>
    <t>bez DPH</t>
  </si>
  <si>
    <t>Technológia: panely, striedače, konštrukcia</t>
  </si>
  <si>
    <t>M</t>
  </si>
  <si>
    <t>MAT</t>
  </si>
  <si>
    <t>FVP</t>
  </si>
  <si>
    <t>FVP - fotovoltický monokryštalický panel typ:JINKO SOLAR, Tiger Neo JKM570N-72HL4-BDV alebo ekvivalent. Výkon: min. 570Wp, minimálna záruka 12rokov na produkt a 25 rokov na lineárny výkon, minimálmna účinnosť 22,07%, Krytie IP68</t>
  </si>
  <si>
    <t>ks</t>
  </si>
  <si>
    <t>FVS - fotovoltický striedač typ: HUAWEI SUN2000-30KTL-M3, alebo ekvivalent. Výkon striedača 30kW, maximálne napätie 1100V a max vstupný prúd na MPPT 26A, komunikácia RS 485 ModBus, konektor Staubi MC4, počet vstupov 8, počet MPP trackerov 4, min. účinnosť 98%, Krytie IP66</t>
  </si>
  <si>
    <t>FVS - fotovoltický striedač typ: HUAWEI SUN2000-50KTL-M3, alebo ekvivalent. Výkon striedača 50kW, maximálne napätie 1100V a max vstupný prúd na MPPT 30A, komunikácia RS 485 ModBus, konektor Staubi MC4, počet vstupov 8, počet MPP trackerov 4, min. účinnosť 98%, Krytie IP66</t>
  </si>
  <si>
    <t>Monitorovacie zariadenie a správa systému typ: HUAWEI SmartLogger3000A, alebo ekvivalent. komunikačný protokol RS485 ModBus, Ethernet,možnosť pripojenia SIM karty 4G, IP20</t>
  </si>
  <si>
    <t>kpl.</t>
  </si>
  <si>
    <t>RST</t>
  </si>
  <si>
    <t>Rozvádzač R-FVE-DC - podľa výkresu E-05 ako súčasť PD</t>
  </si>
  <si>
    <t>R.FVE</t>
  </si>
  <si>
    <t>Rozvádzač R-FVE-AC - podľa výkresu E-04 ako súčasť PD</t>
  </si>
  <si>
    <t>Káble a vodiče</t>
  </si>
  <si>
    <t>KÁB+VOD</t>
  </si>
  <si>
    <t>IBC FlexiSun alebo ekvivalent, 1x6mm2</t>
  </si>
  <si>
    <t>m</t>
  </si>
  <si>
    <t>Konektory sériové MC4 IP67 4-6mm2 (pár) - STAUBI</t>
  </si>
  <si>
    <t>1-CHKE-R5x50</t>
  </si>
  <si>
    <t>1-CHKE-R5x35</t>
  </si>
  <si>
    <t>KÁBEL FTP cat6e</t>
  </si>
  <si>
    <t>NHXH-O FE180/E30 5x1,5</t>
  </si>
  <si>
    <t>1-CHBU 1x180</t>
  </si>
  <si>
    <t xml:space="preserve">Ukončenie vodičov v rozvádzačoch </t>
  </si>
  <si>
    <t>K</t>
  </si>
  <si>
    <t>KP</t>
  </si>
  <si>
    <t>UKONC</t>
  </si>
  <si>
    <t>Ukončenie vodičov vč. zapojenia a vodičovej koncovky do 6 mm2</t>
  </si>
  <si>
    <t>Ukončenie vodičov vč. zapojenia a vodičovej koncovky do 50 mm2</t>
  </si>
  <si>
    <t>Ukončenie vodičov vč. zapojenia a vodičovej koncovky do 150 mm2</t>
  </si>
  <si>
    <t>Ochranné uzemnenie a ochranné pospájanie</t>
  </si>
  <si>
    <t>UZEM</t>
  </si>
  <si>
    <t xml:space="preserve">Prípojnica vyrovnania potenciálov typ: 1809 </t>
  </si>
  <si>
    <t>Drôt zvodový 8mm AlMgSi</t>
  </si>
  <si>
    <t>Vodič CYA 6 ZŽ</t>
  </si>
  <si>
    <t>Vodič CYA 16 ZŽ</t>
  </si>
  <si>
    <t>Vodič CYA 25 ZŽ</t>
  </si>
  <si>
    <t>Vejárová podložka + skrutka</t>
  </si>
  <si>
    <t>Oko káblové 4-6 Cu M6 lisovacie izolované</t>
  </si>
  <si>
    <t>Svorka krížová SK</t>
  </si>
  <si>
    <t>Uchytenie káblov, vodičov - rúrky, príchytky, káblové žľaby a pod...</t>
  </si>
  <si>
    <t>RUR+ZLAB</t>
  </si>
  <si>
    <t>Plechový káblový žľab 100x60mm vrátane prislušenstva</t>
  </si>
  <si>
    <t>Vrchný kryt pre káblový žľab 150x60mm, vrátane príchytiek</t>
  </si>
  <si>
    <t>Držiak vedenia s príložkou, 113 Z8-10 OBO</t>
  </si>
  <si>
    <t>Chránička káblová 25mm UV stabilná</t>
  </si>
  <si>
    <t>Chránič hrán plechového žľabu</t>
  </si>
  <si>
    <t>Stavebné úpravy, výkopové práce a drobný materiál</t>
  </si>
  <si>
    <t>STAV</t>
  </si>
  <si>
    <t>Prierazy v stene priemeru do Φ100mm</t>
  </si>
  <si>
    <t>súb,</t>
  </si>
  <si>
    <t>Vyhotovenie protipožiarnych upchávok a prestupov</t>
  </si>
  <si>
    <t>súb.</t>
  </si>
  <si>
    <t>CFS-F FX flexibilná protipožiarna pena</t>
  </si>
  <si>
    <t>Páska viazacia 181868 4,5x280mm čierna UV odolná bal (100ks)</t>
  </si>
  <si>
    <t>bal</t>
  </si>
  <si>
    <t>Páska viazacia 181875 7,5x540mm čierna UV odolná bal (100ks)</t>
  </si>
  <si>
    <t>Označovací štítok kábla</t>
  </si>
  <si>
    <t>STOP tlačidlo s aretáciou 3SU1801-0NB00-2AC2</t>
  </si>
  <si>
    <t>*Iné stavebné práce/úpravy (okrem uvedených) zabezpečí stavba a nie sú súčasťou výkaz-výmer.</t>
  </si>
  <si>
    <t>Hodinové zučtovacie sadzby, ostatné</t>
  </si>
  <si>
    <t>HZS</t>
  </si>
  <si>
    <t>Zabezpečenie pracoviska</t>
  </si>
  <si>
    <t>hod</t>
  </si>
  <si>
    <t>Nešpecifikované práce</t>
  </si>
  <si>
    <t>Inžinierska činnosť</t>
  </si>
  <si>
    <t>Funkčné skúšky a zaškolenie obsluhy</t>
  </si>
  <si>
    <t>Príprava ku komplexnej skúške a kontrola elektroinštalácie</t>
  </si>
  <si>
    <t>Spolupráca s revíznym technikom</t>
  </si>
  <si>
    <t>Projekt skutočného vyhotovenia</t>
  </si>
  <si>
    <t>Prevedenie revíznych skúšok podľa STN 331500, STN 33 2000-6 -revízny technik</t>
  </si>
  <si>
    <t>Doprava materiálu na stavbu</t>
  </si>
  <si>
    <t>Prenájom plošiny</t>
  </si>
  <si>
    <t>PPV - podiel pridružených výkonov</t>
  </si>
  <si>
    <t xml:space="preserve">PD - Podiel dodávok </t>
  </si>
  <si>
    <t>MV - Murárska výpomoc</t>
  </si>
  <si>
    <t>MD - Mimostavenisková doprava</t>
  </si>
  <si>
    <t>Drobný inštalačný materiál</t>
  </si>
  <si>
    <t>POZNÁMKY:</t>
  </si>
  <si>
    <t>Realizátor je povinný všetky použité materiály a zariadenia pred ich dodaním odsúhlasiť s investorom resp. so stavebným dozorom. Formu odsúhlasenia jednotlivých položiek (katalógové listy, vzorky ...) urči investor alebo stavebný dozor.</t>
  </si>
  <si>
    <t>ASDR - dispečérske riadenie + OKTE</t>
  </si>
  <si>
    <t>AXY</t>
  </si>
  <si>
    <t>Realizačná projektová dokumentácia ASDR</t>
  </si>
  <si>
    <t>kpl</t>
  </si>
  <si>
    <t>M+K</t>
  </si>
  <si>
    <t>Dodávka + montáž AXY rozvádzača pre ASDR</t>
  </si>
  <si>
    <t>OKTE</t>
  </si>
  <si>
    <t>Automatické nahlasovanie výroby FVZ na OKTE (hardware + software + inštalácia)</t>
  </si>
  <si>
    <t>Statický posudok zaťaženia strešnej skladby fotovoltickým zariadením</t>
  </si>
  <si>
    <t>Projekt požiarnej ochrany FVZ</t>
  </si>
  <si>
    <t>Konštrukcia pre uchytenie panelov na šikmú trapézovú strechu, typ K2, alebo ekvivalent v zmysle návrhu rozloženia panelov v rámci projektovej dokumentácie</t>
  </si>
  <si>
    <t xml:space="preserve">Fotovoltický optimizér (funkcia protipožiarného odpojovača)typ: HUAWEI MERC-1300W-P, alebo ekvivalent,konektor Staubi MC4, dĺžka kábla 2x1,3m, maximálne vstupné napätie 125V, maximálny skratový prúd Isc-20A, IP68  
Alebo Požiarny odpojovač (napr. BENY BSF-11)alebo ekvivalent. konektor Staubi MC4, dĺžka kábla 2x1,8m, maximálne vstupné napätie 110V, maximálny skratový prúd Isc-20A, IP68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</si>
</sst>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&quot; €&quot;"/>
    <numFmt numFmtId="166" formatCode="_-* #,##0.00&quot; €&quot;_-;\-* #,##0.00&quot; €&quot;_-;_-* \-??&quot; €&quot;_-;_-@_-"/>
  </numFmts>
  <fonts count="30">
    <font>
      <sz val="10"/>
      <name val="Arial CE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1"/>
      <color indexed="1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8"/>
      <name val="AT*Cupertino"/>
      <charset val="238"/>
    </font>
    <font>
      <b/>
      <sz val="14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 CE"/>
      <family val="2"/>
      <charset val="238"/>
    </font>
    <font>
      <sz val="8"/>
      <name val="Arial"/>
      <family val="2"/>
    </font>
    <font>
      <b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42"/>
      </patternFill>
    </fill>
    <fill>
      <patternFill patternType="solid">
        <fgColor indexed="43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43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7" tint="0.79998168889431442"/>
        <bgColor indexed="43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7">
    <xf numFmtId="0" fontId="0" fillId="0" borderId="0"/>
    <xf numFmtId="0" fontId="27" fillId="0" borderId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1" applyNumberFormat="0" applyAlignment="0" applyProtection="0"/>
    <xf numFmtId="0" fontId="4" fillId="10" borderId="2" applyNumberFormat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1" borderId="1" applyNumberFormat="0" applyAlignment="0" applyProtection="0"/>
    <xf numFmtId="0" fontId="11" fillId="0" borderId="6" applyNumberFormat="0" applyFill="0" applyAlignment="0" applyProtection="0"/>
    <xf numFmtId="0" fontId="12" fillId="12" borderId="0" applyNumberFormat="0" applyBorder="0" applyAlignment="0" applyProtection="0"/>
    <xf numFmtId="0" fontId="13" fillId="0" borderId="0"/>
    <xf numFmtId="0" fontId="14" fillId="0" borderId="0"/>
    <xf numFmtId="0" fontId="14" fillId="0" borderId="0"/>
    <xf numFmtId="0" fontId="27" fillId="13" borderId="7" applyNumberFormat="0" applyAlignment="0" applyProtection="0"/>
    <xf numFmtId="0" fontId="15" fillId="9" borderId="8" applyNumberFormat="0" applyAlignment="0" applyProtection="0"/>
    <xf numFmtId="0" fontId="16" fillId="14" borderId="9">
      <alignment horizontal="center" vertical="center"/>
    </xf>
    <xf numFmtId="0" fontId="25" fillId="0" borderId="0"/>
  </cellStyleXfs>
  <cellXfs count="92">
    <xf numFmtId="0" fontId="0" fillId="0" borderId="0" xfId="0"/>
    <xf numFmtId="1" fontId="13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164" fontId="13" fillId="0" borderId="10" xfId="0" applyNumberFormat="1" applyFont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17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1" fontId="22" fillId="15" borderId="21" xfId="0" applyNumberFormat="1" applyFont="1" applyFill="1" applyBorder="1" applyAlignment="1">
      <alignment horizontal="center" vertical="center"/>
    </xf>
    <xf numFmtId="0" fontId="22" fillId="15" borderId="21" xfId="0" applyFont="1" applyFill="1" applyBorder="1" applyAlignment="1">
      <alignment horizontal="center" vertical="center" wrapText="1"/>
    </xf>
    <xf numFmtId="0" fontId="21" fillId="15" borderId="21" xfId="0" applyFont="1" applyFill="1" applyBorder="1" applyAlignment="1">
      <alignment horizontal="center" vertical="center" wrapText="1"/>
    </xf>
    <xf numFmtId="164" fontId="21" fillId="15" borderId="21" xfId="0" applyNumberFormat="1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vertical="center"/>
    </xf>
    <xf numFmtId="165" fontId="22" fillId="16" borderId="21" xfId="0" applyNumberFormat="1" applyFont="1" applyFill="1" applyBorder="1" applyAlignment="1">
      <alignment vertical="center"/>
    </xf>
    <xf numFmtId="4" fontId="22" fillId="16" borderId="21" xfId="0" applyNumberFormat="1" applyFont="1" applyFill="1" applyBorder="1" applyAlignment="1">
      <alignment horizontal="center" vertical="center"/>
    </xf>
    <xf numFmtId="165" fontId="21" fillId="16" borderId="21" xfId="0" applyNumberFormat="1" applyFont="1" applyFill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1" fontId="13" fillId="0" borderId="21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center" vertical="center" wrapText="1"/>
    </xf>
    <xf numFmtId="4" fontId="24" fillId="0" borderId="21" xfId="0" applyNumberFormat="1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1" fontId="13" fillId="9" borderId="21" xfId="0" applyNumberFormat="1" applyFont="1" applyFill="1" applyBorder="1" applyAlignment="1">
      <alignment horizontal="center" vertical="center"/>
    </xf>
    <xf numFmtId="0" fontId="24" fillId="9" borderId="21" xfId="0" applyFont="1" applyFill="1" applyBorder="1" applyAlignment="1">
      <alignment horizontal="center" vertical="center"/>
    </xf>
    <xf numFmtId="0" fontId="22" fillId="9" borderId="21" xfId="0" applyFont="1" applyFill="1" applyBorder="1" applyAlignment="1">
      <alignment horizontal="left" vertical="center" wrapText="1"/>
    </xf>
    <xf numFmtId="0" fontId="24" fillId="9" borderId="21" xfId="0" applyFont="1" applyFill="1" applyBorder="1" applyAlignment="1">
      <alignment horizontal="center" vertical="center" wrapText="1"/>
    </xf>
    <xf numFmtId="4" fontId="24" fillId="9" borderId="21" xfId="0" applyNumberFormat="1" applyFont="1" applyFill="1" applyBorder="1" applyAlignment="1">
      <alignment vertical="center"/>
    </xf>
    <xf numFmtId="1" fontId="24" fillId="0" borderId="21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wrapText="1"/>
    </xf>
    <xf numFmtId="166" fontId="24" fillId="0" borderId="21" xfId="0" applyNumberFormat="1" applyFont="1" applyBorder="1" applyAlignment="1">
      <alignment horizontal="right" vertical="center" wrapText="1"/>
    </xf>
    <xf numFmtId="1" fontId="24" fillId="17" borderId="21" xfId="0" applyNumberFormat="1" applyFont="1" applyFill="1" applyBorder="1" applyAlignment="1">
      <alignment horizontal="center" vertical="center"/>
    </xf>
    <xf numFmtId="0" fontId="24" fillId="17" borderId="21" xfId="0" applyFont="1" applyFill="1" applyBorder="1" applyAlignment="1">
      <alignment horizontal="center" vertical="center"/>
    </xf>
    <xf numFmtId="0" fontId="22" fillId="17" borderId="21" xfId="0" applyFont="1" applyFill="1" applyBorder="1" applyAlignment="1">
      <alignment horizontal="left" vertical="center" wrapText="1"/>
    </xf>
    <xf numFmtId="0" fontId="24" fillId="17" borderId="21" xfId="0" applyFont="1" applyFill="1" applyBorder="1" applyAlignment="1">
      <alignment horizontal="center" vertical="center" wrapText="1"/>
    </xf>
    <xf numFmtId="4" fontId="24" fillId="17" borderId="21" xfId="0" applyNumberFormat="1" applyFont="1" applyFill="1" applyBorder="1" applyAlignment="1">
      <alignment vertical="center"/>
    </xf>
    <xf numFmtId="166" fontId="24" fillId="17" borderId="21" xfId="0" applyNumberFormat="1" applyFont="1" applyFill="1" applyBorder="1" applyAlignment="1">
      <alignment horizontal="right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 wrapText="1"/>
    </xf>
    <xf numFmtId="164" fontId="13" fillId="0" borderId="21" xfId="0" applyNumberFormat="1" applyFont="1" applyBorder="1" applyAlignment="1">
      <alignment horizontal="right" vertical="center"/>
    </xf>
    <xf numFmtId="0" fontId="24" fillId="15" borderId="21" xfId="0" applyFont="1" applyFill="1" applyBorder="1" applyAlignment="1">
      <alignment horizontal="center" vertical="center"/>
    </xf>
    <xf numFmtId="0" fontId="22" fillId="15" borderId="21" xfId="0" applyFont="1" applyFill="1" applyBorder="1" applyAlignment="1">
      <alignment horizontal="left" vertical="center" wrapText="1"/>
    </xf>
    <xf numFmtId="0" fontId="24" fillId="15" borderId="21" xfId="0" applyFont="1" applyFill="1" applyBorder="1" applyAlignment="1">
      <alignment horizontal="center" vertical="center" wrapText="1"/>
    </xf>
    <xf numFmtId="4" fontId="24" fillId="15" borderId="21" xfId="0" applyNumberFormat="1" applyFont="1" applyFill="1" applyBorder="1" applyAlignment="1">
      <alignment vertical="center"/>
    </xf>
    <xf numFmtId="166" fontId="13" fillId="0" borderId="21" xfId="0" applyNumberFormat="1" applyFont="1" applyBorder="1" applyAlignment="1">
      <alignment vertical="center"/>
    </xf>
    <xf numFmtId="1" fontId="24" fillId="15" borderId="21" xfId="0" applyNumberFormat="1" applyFont="1" applyFill="1" applyBorder="1" applyAlignment="1">
      <alignment horizontal="center" vertical="center"/>
    </xf>
    <xf numFmtId="4" fontId="26" fillId="0" borderId="21" xfId="26" applyNumberFormat="1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49" fontId="24" fillId="0" borderId="21" xfId="0" applyNumberFormat="1" applyFont="1" applyBorder="1" applyAlignment="1">
      <alignment vertical="center" wrapText="1"/>
    </xf>
    <xf numFmtId="0" fontId="28" fillId="0" borderId="21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1" fontId="28" fillId="0" borderId="21" xfId="0" applyNumberFormat="1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49" fontId="28" fillId="0" borderId="21" xfId="0" applyNumberFormat="1" applyFont="1" applyBorder="1" applyAlignment="1">
      <alignment vertical="center" wrapText="1"/>
    </xf>
    <xf numFmtId="0" fontId="28" fillId="0" borderId="21" xfId="0" applyFont="1" applyBorder="1" applyAlignment="1">
      <alignment horizontal="center" vertical="center" wrapText="1"/>
    </xf>
    <xf numFmtId="4" fontId="28" fillId="0" borderId="21" xfId="0" applyNumberFormat="1" applyFont="1" applyBorder="1" applyAlignment="1">
      <alignment vertical="center"/>
    </xf>
    <xf numFmtId="0" fontId="28" fillId="0" borderId="21" xfId="0" applyFont="1" applyBorder="1" applyAlignment="1">
      <alignment horizontal="left" vertical="center" wrapText="1"/>
    </xf>
    <xf numFmtId="164" fontId="28" fillId="0" borderId="21" xfId="0" applyNumberFormat="1" applyFont="1" applyBorder="1" applyAlignment="1">
      <alignment horizontal="right" vertical="center"/>
    </xf>
    <xf numFmtId="166" fontId="28" fillId="0" borderId="21" xfId="0" applyNumberFormat="1" applyFont="1" applyBorder="1" applyAlignment="1">
      <alignment horizontal="right" vertical="center" wrapText="1"/>
    </xf>
    <xf numFmtId="0" fontId="28" fillId="0" borderId="21" xfId="0" applyFont="1" applyBorder="1" applyAlignment="1">
      <alignment horizontal="right" vertical="center"/>
    </xf>
    <xf numFmtId="1" fontId="24" fillId="18" borderId="21" xfId="0" applyNumberFormat="1" applyFont="1" applyFill="1" applyBorder="1" applyAlignment="1">
      <alignment horizontal="center" vertical="center"/>
    </xf>
    <xf numFmtId="0" fontId="24" fillId="18" borderId="21" xfId="0" applyFont="1" applyFill="1" applyBorder="1" applyAlignment="1">
      <alignment horizontal="center" vertical="center"/>
    </xf>
    <xf numFmtId="0" fontId="22" fillId="18" borderId="21" xfId="0" applyFont="1" applyFill="1" applyBorder="1" applyAlignment="1">
      <alignment horizontal="left" vertical="center" wrapText="1"/>
    </xf>
    <xf numFmtId="0" fontId="24" fillId="18" borderId="21" xfId="0" applyFont="1" applyFill="1" applyBorder="1" applyAlignment="1">
      <alignment horizontal="center" vertical="center" wrapText="1"/>
    </xf>
    <xf numFmtId="4" fontId="24" fillId="18" borderId="21" xfId="0" applyNumberFormat="1" applyFont="1" applyFill="1" applyBorder="1" applyAlignment="1">
      <alignment vertical="center"/>
    </xf>
    <xf numFmtId="166" fontId="24" fillId="18" borderId="21" xfId="0" applyNumberFormat="1" applyFont="1" applyFill="1" applyBorder="1" applyAlignment="1">
      <alignment horizontal="right" vertical="center" wrapText="1"/>
    </xf>
    <xf numFmtId="1" fontId="28" fillId="19" borderId="21" xfId="0" applyNumberFormat="1" applyFont="1" applyFill="1" applyBorder="1" applyAlignment="1">
      <alignment horizontal="center" vertical="center"/>
    </xf>
    <xf numFmtId="0" fontId="28" fillId="19" borderId="21" xfId="0" applyFont="1" applyFill="1" applyBorder="1" applyAlignment="1">
      <alignment horizontal="center" vertical="center"/>
    </xf>
    <xf numFmtId="0" fontId="29" fillId="19" borderId="21" xfId="0" applyFont="1" applyFill="1" applyBorder="1" applyAlignment="1">
      <alignment horizontal="left" vertical="center" wrapText="1"/>
    </xf>
    <xf numFmtId="0" fontId="28" fillId="19" borderId="21" xfId="0" applyFont="1" applyFill="1" applyBorder="1" applyAlignment="1">
      <alignment horizontal="center" vertical="center" wrapText="1"/>
    </xf>
    <xf numFmtId="4" fontId="28" fillId="19" borderId="21" xfId="0" applyNumberFormat="1" applyFont="1" applyFill="1" applyBorder="1" applyAlignment="1">
      <alignment vertical="center"/>
    </xf>
    <xf numFmtId="1" fontId="28" fillId="20" borderId="21" xfId="0" applyNumberFormat="1" applyFont="1" applyFill="1" applyBorder="1" applyAlignment="1">
      <alignment horizontal="center" vertical="center"/>
    </xf>
    <xf numFmtId="0" fontId="28" fillId="20" borderId="21" xfId="0" applyFont="1" applyFill="1" applyBorder="1" applyAlignment="1">
      <alignment horizontal="center" vertical="center"/>
    </xf>
    <xf numFmtId="0" fontId="29" fillId="20" borderId="21" xfId="0" applyFont="1" applyFill="1" applyBorder="1" applyAlignment="1">
      <alignment horizontal="left" vertical="center" wrapText="1"/>
    </xf>
    <xf numFmtId="0" fontId="28" fillId="20" borderId="21" xfId="0" applyFont="1" applyFill="1" applyBorder="1" applyAlignment="1">
      <alignment horizontal="center" vertical="center" wrapText="1"/>
    </xf>
    <xf numFmtId="4" fontId="28" fillId="20" borderId="21" xfId="0" applyNumberFormat="1" applyFont="1" applyFill="1" applyBorder="1" applyAlignment="1">
      <alignment vertical="center"/>
    </xf>
    <xf numFmtId="0" fontId="17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/>
    </xf>
  </cellXfs>
  <cellStyles count="27">
    <cellStyle name="1 000 Sk" xfId="1" xr:uid="{00000000-0005-0000-0000-000000000000}"/>
    <cellStyle name="Accent1" xfId="2" xr:uid="{00000000-0005-0000-0000-000001000000}"/>
    <cellStyle name="Accent2" xfId="3" xr:uid="{00000000-0005-0000-0000-000002000000}"/>
    <cellStyle name="Accent3" xfId="4" xr:uid="{00000000-0005-0000-0000-000003000000}"/>
    <cellStyle name="Accent4" xfId="5" xr:uid="{00000000-0005-0000-0000-000004000000}"/>
    <cellStyle name="Accent5" xfId="6" xr:uid="{00000000-0005-0000-0000-000005000000}"/>
    <cellStyle name="Accent6" xfId="7" xr:uid="{00000000-0005-0000-0000-000006000000}"/>
    <cellStyle name="Bad" xfId="8" xr:uid="{00000000-0005-0000-0000-000007000000}"/>
    <cellStyle name="Calculation" xfId="9" xr:uid="{00000000-0005-0000-0000-000008000000}"/>
    <cellStyle name="Excel Built-in Normal" xfId="26" xr:uid="{00000000-0005-0000-0000-000009000000}"/>
    <cellStyle name="Explanatory Text" xfId="11" xr:uid="{00000000-0005-0000-0000-00000A000000}"/>
    <cellStyle name="Heading 1" xfId="12" xr:uid="{00000000-0005-0000-0000-00000B000000}"/>
    <cellStyle name="Heading 2" xfId="13" xr:uid="{00000000-0005-0000-0000-00000C000000}"/>
    <cellStyle name="Heading 3" xfId="14" xr:uid="{00000000-0005-0000-0000-00000D000000}"/>
    <cellStyle name="Heading 4" xfId="15" xr:uid="{00000000-0005-0000-0000-00000E000000}"/>
    <cellStyle name="Hypertextové prepojenie 2" xfId="16" xr:uid="{00000000-0005-0000-0000-00000F000000}"/>
    <cellStyle name="Check Cell" xfId="10" xr:uid="{00000000-0005-0000-0000-000010000000}"/>
    <cellStyle name="Input" xfId="17" xr:uid="{00000000-0005-0000-0000-000011000000}"/>
    <cellStyle name="Linked Cell" xfId="18" xr:uid="{00000000-0005-0000-0000-000012000000}"/>
    <cellStyle name="Neutral" xfId="19" xr:uid="{00000000-0005-0000-0000-000013000000}"/>
    <cellStyle name="Normálna" xfId="0" builtinId="0"/>
    <cellStyle name="Normálna 2" xfId="20" xr:uid="{00000000-0005-0000-0000-000015000000}"/>
    <cellStyle name="Normálna 3" xfId="21" xr:uid="{00000000-0005-0000-0000-000016000000}"/>
    <cellStyle name="normálne 2" xfId="22" xr:uid="{00000000-0005-0000-0000-000017000000}"/>
    <cellStyle name="Note" xfId="23" xr:uid="{00000000-0005-0000-0000-000018000000}"/>
    <cellStyle name="Output" xfId="24" xr:uid="{00000000-0005-0000-0000-000019000000}"/>
    <cellStyle name="Text" xfId="25" xr:uid="{00000000-0005-0000-0000-00001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33FF9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4B4B4"/>
      <rgbColor rgb="00000080"/>
      <rgbColor rgb="00FF00FF"/>
      <rgbColor rgb="00FFFF00"/>
      <rgbColor rgb="0066FF99"/>
      <rgbColor rgb="00800080"/>
      <rgbColor rgb="00800000"/>
      <rgbColor rgb="00008080"/>
      <rgbColor rgb="000000FF"/>
      <rgbColor rgb="0000CCFF"/>
      <rgbColor rgb="00CCFFFF"/>
      <rgbColor rgb="00EFEF8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4"/>
  <sheetViews>
    <sheetView showGridLines="0" showZeros="0" tabSelected="1" topLeftCell="D1" zoomScale="140" zoomScaleNormal="140" workbookViewId="0">
      <pane ySplit="6" topLeftCell="A7" activePane="bottomLeft" state="frozen"/>
      <selection pane="bottomLeft" activeCell="D54" sqref="D54"/>
    </sheetView>
  </sheetViews>
  <sheetFormatPr defaultColWidth="9.33203125" defaultRowHeight="10.5" customHeight="1"/>
  <cols>
    <col min="1" max="1" width="12.796875" style="1" customWidth="1"/>
    <col min="2" max="2" width="6.46484375" style="2" customWidth="1"/>
    <col min="3" max="3" width="10.6640625" style="2" customWidth="1"/>
    <col min="4" max="4" width="99.6640625" style="3" customWidth="1"/>
    <col min="5" max="5" width="4" style="2" customWidth="1"/>
    <col min="6" max="6" width="10.46484375" style="4" customWidth="1"/>
    <col min="7" max="7" width="12.6640625" style="5" customWidth="1"/>
    <col min="8" max="8" width="11" style="5" customWidth="1"/>
    <col min="9" max="9" width="12.796875" style="5" customWidth="1"/>
    <col min="10" max="10" width="11" style="5" customWidth="1"/>
    <col min="11" max="11" width="12" style="5" customWidth="1"/>
    <col min="12" max="16384" width="9.33203125" style="5"/>
  </cols>
  <sheetData>
    <row r="1" spans="1:12" s="7" customFormat="1" ht="37.049999999999997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6"/>
    </row>
    <row r="2" spans="1:12" s="12" customFormat="1" ht="18.75" customHeight="1">
      <c r="A2" s="8" t="s">
        <v>1</v>
      </c>
      <c r="B2" s="9" t="s">
        <v>2</v>
      </c>
      <c r="C2" s="10"/>
      <c r="D2" s="10"/>
      <c r="E2" s="10"/>
      <c r="F2" s="10"/>
      <c r="G2" s="10"/>
      <c r="H2" s="10"/>
      <c r="I2" s="10"/>
      <c r="J2" s="10"/>
      <c r="K2" s="11"/>
    </row>
    <row r="3" spans="1:12" s="12" customFormat="1" ht="18.75" customHeight="1">
      <c r="A3" s="8" t="s">
        <v>3</v>
      </c>
      <c r="B3" s="13" t="s">
        <v>4</v>
      </c>
      <c r="C3" s="10"/>
      <c r="D3" s="10"/>
      <c r="E3" s="10"/>
      <c r="F3" s="10"/>
      <c r="G3" s="10"/>
      <c r="H3" s="10"/>
      <c r="I3" s="10"/>
      <c r="J3" s="10"/>
      <c r="K3" s="11"/>
    </row>
    <row r="4" spans="1:12" s="17" customFormat="1" ht="10.5" customHeight="1">
      <c r="A4" s="91"/>
      <c r="B4" s="91"/>
      <c r="C4" s="91"/>
      <c r="D4" s="91"/>
      <c r="E4" s="91"/>
      <c r="F4" s="91"/>
      <c r="G4" s="14"/>
      <c r="H4" s="14"/>
      <c r="I4" s="14"/>
      <c r="J4" s="14"/>
      <c r="K4" s="15"/>
      <c r="L4" s="16"/>
    </row>
    <row r="5" spans="1:12" ht="28.05" customHeight="1">
      <c r="A5" s="18" t="s">
        <v>5</v>
      </c>
      <c r="B5" s="19" t="s">
        <v>6</v>
      </c>
      <c r="C5" s="20" t="s">
        <v>7</v>
      </c>
      <c r="D5" s="20" t="s">
        <v>8</v>
      </c>
      <c r="E5" s="20" t="s">
        <v>9</v>
      </c>
      <c r="F5" s="21" t="s">
        <v>10</v>
      </c>
      <c r="G5" s="21" t="s">
        <v>11</v>
      </c>
      <c r="H5" s="21" t="s">
        <v>12</v>
      </c>
      <c r="I5" s="21" t="s">
        <v>13</v>
      </c>
      <c r="J5" s="21" t="s">
        <v>14</v>
      </c>
      <c r="K5" s="21" t="s">
        <v>15</v>
      </c>
      <c r="L5" s="22"/>
    </row>
    <row r="6" spans="1:12" s="27" customFormat="1" ht="13.05" customHeight="1">
      <c r="A6" s="23"/>
      <c r="B6" s="23"/>
      <c r="C6" s="23"/>
      <c r="D6" s="23" t="s">
        <v>16</v>
      </c>
      <c r="E6" s="23"/>
      <c r="F6" s="23"/>
      <c r="G6" s="24" t="s">
        <v>17</v>
      </c>
      <c r="H6" s="23">
        <f>SUM(H9:H325)</f>
        <v>0</v>
      </c>
      <c r="I6" s="24" t="s">
        <v>17</v>
      </c>
      <c r="J6" s="23">
        <f>SUM(J9:J325)</f>
        <v>0</v>
      </c>
      <c r="K6" s="25">
        <f>SUM(H6:J6)</f>
        <v>0</v>
      </c>
      <c r="L6" s="26"/>
    </row>
    <row r="7" spans="1:12" ht="13.05" customHeight="1">
      <c r="A7" s="28"/>
      <c r="B7" s="29"/>
      <c r="C7" s="29"/>
      <c r="D7" s="30"/>
      <c r="E7" s="31"/>
      <c r="F7" s="32"/>
      <c r="G7" s="33"/>
      <c r="H7" s="33"/>
      <c r="I7" s="33"/>
      <c r="J7" s="33"/>
      <c r="K7" s="33"/>
      <c r="L7" s="22"/>
    </row>
    <row r="8" spans="1:12" ht="13.05" customHeight="1">
      <c r="A8" s="34"/>
      <c r="B8" s="35"/>
      <c r="C8" s="35"/>
      <c r="D8" s="36" t="s">
        <v>18</v>
      </c>
      <c r="E8" s="37"/>
      <c r="F8" s="38"/>
      <c r="G8" s="38"/>
      <c r="H8" s="38"/>
      <c r="I8" s="38"/>
      <c r="J8" s="38"/>
      <c r="K8" s="33"/>
      <c r="L8" s="22"/>
    </row>
    <row r="9" spans="1:12" ht="24" customHeight="1">
      <c r="A9" s="39" t="s">
        <v>19</v>
      </c>
      <c r="B9" s="29" t="s">
        <v>20</v>
      </c>
      <c r="C9" s="29" t="s">
        <v>21</v>
      </c>
      <c r="D9" s="40" t="s">
        <v>22</v>
      </c>
      <c r="E9" s="31" t="s">
        <v>23</v>
      </c>
      <c r="F9" s="32">
        <v>404</v>
      </c>
      <c r="G9" s="41"/>
      <c r="H9" s="41">
        <f t="shared" ref="H9:H14" si="0">G9*F9</f>
        <v>0</v>
      </c>
      <c r="I9" s="41"/>
      <c r="J9" s="41">
        <f t="shared" ref="J9:J14" si="1">I9*F9</f>
        <v>0</v>
      </c>
      <c r="K9" s="33"/>
      <c r="L9" s="22"/>
    </row>
    <row r="10" spans="1:12" ht="24" customHeight="1">
      <c r="A10" s="39" t="s">
        <v>19</v>
      </c>
      <c r="B10" s="29" t="s">
        <v>20</v>
      </c>
      <c r="C10" s="29" t="s">
        <v>21</v>
      </c>
      <c r="D10" s="40" t="s">
        <v>24</v>
      </c>
      <c r="E10" s="31" t="s">
        <v>23</v>
      </c>
      <c r="F10" s="32">
        <v>1</v>
      </c>
      <c r="G10" s="41"/>
      <c r="H10" s="41">
        <f t="shared" si="0"/>
        <v>0</v>
      </c>
      <c r="I10" s="41"/>
      <c r="J10" s="41">
        <f t="shared" si="1"/>
        <v>0</v>
      </c>
      <c r="K10" s="33"/>
      <c r="L10" s="22"/>
    </row>
    <row r="11" spans="1:12" ht="24" customHeight="1">
      <c r="A11" s="39" t="s">
        <v>19</v>
      </c>
      <c r="B11" s="29" t="s">
        <v>20</v>
      </c>
      <c r="C11" s="29" t="s">
        <v>21</v>
      </c>
      <c r="D11" s="40" t="s">
        <v>25</v>
      </c>
      <c r="E11" s="31" t="s">
        <v>23</v>
      </c>
      <c r="F11" s="32">
        <v>4</v>
      </c>
      <c r="G11" s="41"/>
      <c r="H11" s="41">
        <f t="shared" si="0"/>
        <v>0</v>
      </c>
      <c r="I11" s="41"/>
      <c r="J11" s="41">
        <f t="shared" si="1"/>
        <v>0</v>
      </c>
      <c r="K11" s="33"/>
      <c r="L11" s="22"/>
    </row>
    <row r="12" spans="1:12" ht="47" customHeight="1">
      <c r="A12" s="39" t="s">
        <v>19</v>
      </c>
      <c r="B12" s="29" t="s">
        <v>20</v>
      </c>
      <c r="C12" s="29" t="s">
        <v>21</v>
      </c>
      <c r="D12" s="40" t="s">
        <v>110</v>
      </c>
      <c r="E12" s="31" t="s">
        <v>23</v>
      </c>
      <c r="F12" s="32">
        <v>202</v>
      </c>
      <c r="G12" s="41"/>
      <c r="H12" s="41">
        <f t="shared" si="0"/>
        <v>0</v>
      </c>
      <c r="I12" s="41"/>
      <c r="J12" s="41">
        <f t="shared" si="1"/>
        <v>0</v>
      </c>
      <c r="K12" s="33"/>
      <c r="L12" s="22"/>
    </row>
    <row r="13" spans="1:12" ht="20" customHeight="1">
      <c r="A13" s="39" t="s">
        <v>19</v>
      </c>
      <c r="B13" s="29" t="s">
        <v>20</v>
      </c>
      <c r="C13" s="29" t="s">
        <v>21</v>
      </c>
      <c r="D13" s="40" t="s">
        <v>26</v>
      </c>
      <c r="E13" s="31" t="s">
        <v>23</v>
      </c>
      <c r="F13" s="32">
        <v>1</v>
      </c>
      <c r="G13" s="41"/>
      <c r="H13" s="41">
        <f t="shared" si="0"/>
        <v>0</v>
      </c>
      <c r="I13" s="41"/>
      <c r="J13" s="41">
        <f t="shared" si="1"/>
        <v>0</v>
      </c>
      <c r="K13" s="33"/>
      <c r="L13" s="22"/>
    </row>
    <row r="14" spans="1:12" ht="20" customHeight="1">
      <c r="A14" s="39" t="s">
        <v>19</v>
      </c>
      <c r="B14" s="29" t="s">
        <v>20</v>
      </c>
      <c r="C14" s="29" t="s">
        <v>21</v>
      </c>
      <c r="D14" s="40" t="s">
        <v>109</v>
      </c>
      <c r="E14" s="31" t="s">
        <v>27</v>
      </c>
      <c r="F14" s="32">
        <v>1</v>
      </c>
      <c r="G14" s="41"/>
      <c r="H14" s="41">
        <f t="shared" si="0"/>
        <v>0</v>
      </c>
      <c r="I14" s="41"/>
      <c r="J14" s="41">
        <f t="shared" si="1"/>
        <v>0</v>
      </c>
      <c r="K14" s="33"/>
      <c r="L14" s="22"/>
    </row>
    <row r="15" spans="1:12" ht="10.5" customHeight="1">
      <c r="A15" s="39"/>
      <c r="B15" s="29"/>
      <c r="C15" s="29"/>
      <c r="D15" s="30"/>
      <c r="E15" s="31"/>
      <c r="F15" s="32"/>
      <c r="G15" s="41"/>
      <c r="H15" s="33"/>
      <c r="I15" s="33"/>
      <c r="J15" s="33"/>
      <c r="K15" s="33"/>
      <c r="L15" s="22"/>
    </row>
    <row r="16" spans="1:12" ht="10.5" customHeight="1">
      <c r="A16" s="42" t="s">
        <v>19</v>
      </c>
      <c r="B16" s="43" t="s">
        <v>20</v>
      </c>
      <c r="C16" s="43" t="s">
        <v>28</v>
      </c>
      <c r="D16" s="44" t="s">
        <v>29</v>
      </c>
      <c r="E16" s="45" t="s">
        <v>27</v>
      </c>
      <c r="F16" s="46">
        <v>1</v>
      </c>
      <c r="G16" s="47"/>
      <c r="H16" s="47">
        <f>G16*F16</f>
        <v>0</v>
      </c>
      <c r="I16" s="47"/>
      <c r="J16" s="47">
        <f>I16*F16</f>
        <v>0</v>
      </c>
      <c r="K16" s="33"/>
      <c r="L16" s="22"/>
    </row>
    <row r="17" spans="1:12" ht="10.5" customHeight="1">
      <c r="A17" s="28"/>
      <c r="B17" s="48"/>
      <c r="C17" s="48"/>
      <c r="D17" s="49"/>
      <c r="E17" s="48"/>
      <c r="F17" s="50"/>
      <c r="G17" s="33"/>
      <c r="H17" s="33"/>
      <c r="I17" s="33"/>
      <c r="J17" s="33"/>
      <c r="K17" s="33"/>
      <c r="L17" s="22"/>
    </row>
    <row r="18" spans="1:12" ht="10.5" customHeight="1">
      <c r="A18" s="74" t="s">
        <v>19</v>
      </c>
      <c r="B18" s="75" t="s">
        <v>20</v>
      </c>
      <c r="C18" s="75" t="s">
        <v>30</v>
      </c>
      <c r="D18" s="76" t="s">
        <v>31</v>
      </c>
      <c r="E18" s="77" t="s">
        <v>27</v>
      </c>
      <c r="F18" s="78">
        <v>1</v>
      </c>
      <c r="G18" s="79"/>
      <c r="H18" s="79">
        <f>G18*F18</f>
        <v>0</v>
      </c>
      <c r="I18" s="79"/>
      <c r="J18" s="79">
        <f>I18*F18</f>
        <v>0</v>
      </c>
      <c r="K18" s="33"/>
      <c r="L18" s="22"/>
    </row>
    <row r="19" spans="1:12" ht="10.5" customHeight="1">
      <c r="A19" s="28"/>
      <c r="B19" s="48"/>
      <c r="C19" s="48"/>
      <c r="D19" s="49"/>
      <c r="E19" s="48"/>
      <c r="F19" s="50"/>
      <c r="G19" s="33"/>
      <c r="H19" s="33"/>
      <c r="I19" s="33"/>
      <c r="J19" s="33"/>
      <c r="K19" s="33"/>
      <c r="L19" s="22"/>
    </row>
    <row r="20" spans="1:12" ht="10.5" customHeight="1">
      <c r="A20" s="51"/>
      <c r="B20" s="51"/>
      <c r="C20" s="51"/>
      <c r="D20" s="52" t="s">
        <v>32</v>
      </c>
      <c r="E20" s="53"/>
      <c r="F20" s="54"/>
      <c r="G20" s="54"/>
      <c r="H20" s="54"/>
      <c r="I20" s="54"/>
      <c r="J20" s="54"/>
      <c r="K20" s="33"/>
      <c r="L20" s="22"/>
    </row>
    <row r="21" spans="1:12" ht="10.5" customHeight="1">
      <c r="A21" s="39" t="s">
        <v>19</v>
      </c>
      <c r="B21" s="29" t="s">
        <v>20</v>
      </c>
      <c r="C21" s="29" t="s">
        <v>33</v>
      </c>
      <c r="D21" s="30" t="s">
        <v>34</v>
      </c>
      <c r="E21" s="31" t="s">
        <v>35</v>
      </c>
      <c r="F21" s="32">
        <v>2350</v>
      </c>
      <c r="G21" s="41"/>
      <c r="H21" s="41">
        <f t="shared" ref="H21:H26" si="2">F21*G21</f>
        <v>0</v>
      </c>
      <c r="I21" s="41"/>
      <c r="J21" s="41">
        <f t="shared" ref="J21:J26" si="3">F21*I21</f>
        <v>0</v>
      </c>
      <c r="K21" s="33"/>
      <c r="L21" s="22"/>
    </row>
    <row r="22" spans="1:12" ht="10.5" customHeight="1">
      <c r="A22" s="39" t="s">
        <v>19</v>
      </c>
      <c r="B22" s="29" t="s">
        <v>20</v>
      </c>
      <c r="C22" s="29" t="s">
        <v>33</v>
      </c>
      <c r="D22" s="30" t="s">
        <v>36</v>
      </c>
      <c r="E22" s="31" t="s">
        <v>23</v>
      </c>
      <c r="F22" s="32">
        <v>96</v>
      </c>
      <c r="G22" s="41"/>
      <c r="H22" s="41">
        <f t="shared" si="2"/>
        <v>0</v>
      </c>
      <c r="I22" s="41"/>
      <c r="J22" s="41">
        <f t="shared" si="3"/>
        <v>0</v>
      </c>
      <c r="K22" s="55"/>
      <c r="L22" s="22"/>
    </row>
    <row r="23" spans="1:12" ht="10.5" customHeight="1">
      <c r="A23" s="39" t="s">
        <v>19</v>
      </c>
      <c r="B23" s="29" t="s">
        <v>20</v>
      </c>
      <c r="C23" s="29" t="s">
        <v>33</v>
      </c>
      <c r="D23" s="30" t="s">
        <v>37</v>
      </c>
      <c r="E23" s="31" t="s">
        <v>35</v>
      </c>
      <c r="F23" s="32">
        <v>44</v>
      </c>
      <c r="G23" s="41"/>
      <c r="H23" s="41">
        <f t="shared" si="2"/>
        <v>0</v>
      </c>
      <c r="I23" s="41"/>
      <c r="J23" s="41">
        <f t="shared" si="3"/>
        <v>0</v>
      </c>
      <c r="K23" s="33"/>
      <c r="L23" s="22"/>
    </row>
    <row r="24" spans="1:12" ht="10.5" customHeight="1">
      <c r="A24" s="39" t="s">
        <v>19</v>
      </c>
      <c r="B24" s="29" t="s">
        <v>20</v>
      </c>
      <c r="C24" s="29" t="s">
        <v>33</v>
      </c>
      <c r="D24" s="30" t="s">
        <v>38</v>
      </c>
      <c r="E24" s="31" t="s">
        <v>35</v>
      </c>
      <c r="F24" s="32">
        <v>11</v>
      </c>
      <c r="G24" s="41"/>
      <c r="H24" s="41">
        <f t="shared" si="2"/>
        <v>0</v>
      </c>
      <c r="I24" s="41"/>
      <c r="J24" s="41">
        <f t="shared" si="3"/>
        <v>0</v>
      </c>
      <c r="K24" s="33"/>
      <c r="L24" s="22"/>
    </row>
    <row r="25" spans="1:12" ht="10.5" customHeight="1">
      <c r="A25" s="39" t="s">
        <v>19</v>
      </c>
      <c r="B25" s="29" t="s">
        <v>20</v>
      </c>
      <c r="C25" s="29" t="s">
        <v>33</v>
      </c>
      <c r="D25" s="30" t="s">
        <v>39</v>
      </c>
      <c r="E25" s="31" t="s">
        <v>35</v>
      </c>
      <c r="F25" s="32">
        <v>50</v>
      </c>
      <c r="G25" s="41"/>
      <c r="H25" s="41">
        <f t="shared" si="2"/>
        <v>0</v>
      </c>
      <c r="I25" s="41"/>
      <c r="J25" s="41">
        <f t="shared" si="3"/>
        <v>0</v>
      </c>
      <c r="K25" s="33"/>
      <c r="L25" s="22"/>
    </row>
    <row r="26" spans="1:12" ht="10.5" customHeight="1">
      <c r="A26" s="39" t="s">
        <v>19</v>
      </c>
      <c r="B26" s="29" t="s">
        <v>20</v>
      </c>
      <c r="C26" s="29" t="s">
        <v>33</v>
      </c>
      <c r="D26" s="30" t="s">
        <v>40</v>
      </c>
      <c r="E26" s="31" t="s">
        <v>35</v>
      </c>
      <c r="F26" s="32">
        <v>15</v>
      </c>
      <c r="G26" s="41"/>
      <c r="H26" s="41">
        <f t="shared" si="2"/>
        <v>0</v>
      </c>
      <c r="I26" s="41"/>
      <c r="J26" s="41">
        <f t="shared" si="3"/>
        <v>0</v>
      </c>
      <c r="K26" s="33"/>
      <c r="L26" s="22"/>
    </row>
    <row r="27" spans="1:12" ht="10.5" customHeight="1">
      <c r="A27" s="39" t="s">
        <v>19</v>
      </c>
      <c r="B27" s="29" t="s">
        <v>20</v>
      </c>
      <c r="C27" s="29" t="s">
        <v>33</v>
      </c>
      <c r="D27" s="30" t="s">
        <v>41</v>
      </c>
      <c r="E27" s="31" t="s">
        <v>35</v>
      </c>
      <c r="F27" s="32">
        <v>30</v>
      </c>
      <c r="G27" s="33"/>
      <c r="H27" s="33"/>
      <c r="I27" s="33"/>
      <c r="J27" s="33"/>
      <c r="K27" s="33"/>
      <c r="L27" s="22"/>
    </row>
    <row r="28" spans="1:12" ht="10.5" customHeight="1">
      <c r="A28" s="56"/>
      <c r="B28" s="51"/>
      <c r="C28" s="51"/>
      <c r="D28" s="52" t="s">
        <v>42</v>
      </c>
      <c r="E28" s="53"/>
      <c r="F28" s="54"/>
      <c r="G28" s="54"/>
      <c r="H28" s="54"/>
      <c r="I28" s="54"/>
      <c r="J28" s="54"/>
      <c r="K28" s="33"/>
      <c r="L28" s="22"/>
    </row>
    <row r="29" spans="1:12" ht="10.5" customHeight="1">
      <c r="A29" s="39" t="s">
        <v>43</v>
      </c>
      <c r="B29" s="29" t="s">
        <v>44</v>
      </c>
      <c r="C29" s="29" t="s">
        <v>45</v>
      </c>
      <c r="D29" s="30" t="s">
        <v>46</v>
      </c>
      <c r="E29" s="31" t="s">
        <v>23</v>
      </c>
      <c r="F29" s="32">
        <v>100</v>
      </c>
      <c r="G29" s="41"/>
      <c r="H29" s="41">
        <f>F29*G29</f>
        <v>0</v>
      </c>
      <c r="I29" s="41"/>
      <c r="J29" s="41">
        <f>F29*I29</f>
        <v>0</v>
      </c>
      <c r="K29" s="33"/>
      <c r="L29" s="22"/>
    </row>
    <row r="30" spans="1:12" ht="10.5" customHeight="1">
      <c r="A30" s="39" t="s">
        <v>43</v>
      </c>
      <c r="B30" s="29" t="s">
        <v>44</v>
      </c>
      <c r="C30" s="29" t="s">
        <v>45</v>
      </c>
      <c r="D30" s="30" t="s">
        <v>47</v>
      </c>
      <c r="E30" s="31" t="s">
        <v>23</v>
      </c>
      <c r="F30" s="32">
        <v>30</v>
      </c>
      <c r="G30" s="41"/>
      <c r="H30" s="41">
        <f>F30*G30</f>
        <v>0</v>
      </c>
      <c r="I30" s="41"/>
      <c r="J30" s="41">
        <f>F30*I30</f>
        <v>0</v>
      </c>
      <c r="K30" s="33"/>
      <c r="L30" s="22"/>
    </row>
    <row r="31" spans="1:12" ht="10.5" customHeight="1">
      <c r="A31" s="39" t="s">
        <v>43</v>
      </c>
      <c r="B31" s="29" t="s">
        <v>44</v>
      </c>
      <c r="C31" s="29" t="s">
        <v>45</v>
      </c>
      <c r="D31" s="30" t="s">
        <v>48</v>
      </c>
      <c r="E31" s="31" t="s">
        <v>23</v>
      </c>
      <c r="F31" s="32">
        <v>8</v>
      </c>
      <c r="G31" s="41"/>
      <c r="H31" s="41">
        <f>F31*G31</f>
        <v>0</v>
      </c>
      <c r="I31" s="41"/>
      <c r="J31" s="41">
        <f>F31*I31</f>
        <v>0</v>
      </c>
      <c r="K31" s="33"/>
      <c r="L31" s="22"/>
    </row>
    <row r="32" spans="1:12" ht="10.5" customHeight="1">
      <c r="A32" s="39"/>
      <c r="B32" s="29"/>
      <c r="C32" s="29"/>
      <c r="D32" s="30"/>
      <c r="E32" s="31"/>
      <c r="F32" s="32"/>
      <c r="G32" s="41"/>
      <c r="H32" s="41"/>
      <c r="I32" s="33"/>
      <c r="J32" s="33"/>
      <c r="K32" s="33"/>
      <c r="L32" s="22"/>
    </row>
    <row r="33" spans="1:12" ht="10.5" customHeight="1">
      <c r="A33" s="56"/>
      <c r="B33" s="51"/>
      <c r="C33" s="51"/>
      <c r="D33" s="52" t="s">
        <v>49</v>
      </c>
      <c r="E33" s="53"/>
      <c r="F33" s="54"/>
      <c r="G33" s="54"/>
      <c r="H33" s="54"/>
      <c r="I33" s="54"/>
      <c r="J33" s="54"/>
      <c r="K33" s="33"/>
      <c r="L33" s="22"/>
    </row>
    <row r="34" spans="1:12" ht="10.5" customHeight="1">
      <c r="A34" s="39" t="s">
        <v>19</v>
      </c>
      <c r="B34" s="29" t="s">
        <v>20</v>
      </c>
      <c r="C34" s="29" t="s">
        <v>50</v>
      </c>
      <c r="D34" s="30" t="s">
        <v>51</v>
      </c>
      <c r="E34" s="31" t="s">
        <v>23</v>
      </c>
      <c r="F34" s="57">
        <v>2</v>
      </c>
      <c r="G34" s="41"/>
      <c r="H34" s="41">
        <f t="shared" ref="H34:H41" si="4">F34*G34</f>
        <v>0</v>
      </c>
      <c r="I34" s="41"/>
      <c r="J34" s="41">
        <f>I34*F34</f>
        <v>0</v>
      </c>
      <c r="K34" s="33"/>
      <c r="L34" s="22"/>
    </row>
    <row r="35" spans="1:12" ht="10.5" customHeight="1">
      <c r="A35" s="39" t="s">
        <v>19</v>
      </c>
      <c r="B35" s="29" t="s">
        <v>20</v>
      </c>
      <c r="C35" s="29" t="s">
        <v>50</v>
      </c>
      <c r="D35" s="30" t="s">
        <v>52</v>
      </c>
      <c r="E35" s="31" t="s">
        <v>35</v>
      </c>
      <c r="F35" s="57">
        <v>580</v>
      </c>
      <c r="G35" s="41"/>
      <c r="H35" s="41">
        <f t="shared" si="4"/>
        <v>0</v>
      </c>
      <c r="I35" s="41"/>
      <c r="J35" s="41">
        <f>I35*F35</f>
        <v>0</v>
      </c>
      <c r="K35" s="33"/>
      <c r="L35" s="22"/>
    </row>
    <row r="36" spans="1:12" ht="10.5" customHeight="1">
      <c r="A36" s="39" t="s">
        <v>19</v>
      </c>
      <c r="B36" s="29" t="s">
        <v>20</v>
      </c>
      <c r="C36" s="29" t="s">
        <v>50</v>
      </c>
      <c r="D36" s="30" t="s">
        <v>53</v>
      </c>
      <c r="E36" s="31" t="s">
        <v>35</v>
      </c>
      <c r="F36" s="57">
        <v>190</v>
      </c>
      <c r="G36" s="41"/>
      <c r="H36" s="41">
        <f t="shared" si="4"/>
        <v>0</v>
      </c>
      <c r="I36" s="41"/>
      <c r="J36" s="41">
        <f t="shared" ref="J36:J41" si="5">F36*I36</f>
        <v>0</v>
      </c>
      <c r="K36" s="33"/>
      <c r="L36" s="22"/>
    </row>
    <row r="37" spans="1:12" ht="10.5" customHeight="1">
      <c r="A37" s="39" t="s">
        <v>19</v>
      </c>
      <c r="B37" s="29" t="s">
        <v>20</v>
      </c>
      <c r="C37" s="29" t="s">
        <v>50</v>
      </c>
      <c r="D37" s="30" t="s">
        <v>54</v>
      </c>
      <c r="E37" s="31" t="s">
        <v>35</v>
      </c>
      <c r="F37" s="57">
        <v>25</v>
      </c>
      <c r="G37" s="41"/>
      <c r="H37" s="41">
        <f t="shared" si="4"/>
        <v>0</v>
      </c>
      <c r="I37" s="41"/>
      <c r="J37" s="41">
        <f t="shared" si="5"/>
        <v>0</v>
      </c>
      <c r="K37" s="33"/>
      <c r="L37" s="22"/>
    </row>
    <row r="38" spans="1:12" ht="10.5" customHeight="1">
      <c r="A38" s="39" t="s">
        <v>19</v>
      </c>
      <c r="B38" s="29" t="s">
        <v>20</v>
      </c>
      <c r="C38" s="29" t="s">
        <v>50</v>
      </c>
      <c r="D38" s="30" t="s">
        <v>55</v>
      </c>
      <c r="E38" s="31" t="s">
        <v>35</v>
      </c>
      <c r="F38" s="57">
        <v>45</v>
      </c>
      <c r="G38" s="41"/>
      <c r="H38" s="41">
        <f t="shared" si="4"/>
        <v>0</v>
      </c>
      <c r="I38" s="41"/>
      <c r="J38" s="41">
        <f t="shared" si="5"/>
        <v>0</v>
      </c>
      <c r="K38" s="33"/>
      <c r="L38" s="22"/>
    </row>
    <row r="39" spans="1:12" ht="10.5" customHeight="1">
      <c r="A39" s="39" t="s">
        <v>19</v>
      </c>
      <c r="B39" s="29" t="s">
        <v>20</v>
      </c>
      <c r="C39" s="29" t="s">
        <v>50</v>
      </c>
      <c r="D39" s="30" t="s">
        <v>56</v>
      </c>
      <c r="E39" s="31" t="s">
        <v>23</v>
      </c>
      <c r="F39" s="32">
        <v>920</v>
      </c>
      <c r="G39" s="41"/>
      <c r="H39" s="41">
        <f t="shared" si="4"/>
        <v>0</v>
      </c>
      <c r="I39" s="41"/>
      <c r="J39" s="41">
        <f t="shared" si="5"/>
        <v>0</v>
      </c>
      <c r="K39" s="33"/>
      <c r="L39" s="22"/>
    </row>
    <row r="40" spans="1:12" ht="10.5" customHeight="1">
      <c r="A40" s="39" t="s">
        <v>19</v>
      </c>
      <c r="B40" s="29" t="s">
        <v>20</v>
      </c>
      <c r="C40" s="29" t="s">
        <v>50</v>
      </c>
      <c r="D40" s="30" t="s">
        <v>57</v>
      </c>
      <c r="E40" s="31" t="s">
        <v>23</v>
      </c>
      <c r="F40" s="32">
        <v>920</v>
      </c>
      <c r="G40" s="41"/>
      <c r="H40" s="41">
        <f t="shared" si="4"/>
        <v>0</v>
      </c>
      <c r="I40" s="41"/>
      <c r="J40" s="41">
        <f t="shared" si="5"/>
        <v>0</v>
      </c>
      <c r="K40" s="33"/>
      <c r="L40" s="22"/>
    </row>
    <row r="41" spans="1:12" ht="10.5" customHeight="1">
      <c r="A41" s="39" t="s">
        <v>19</v>
      </c>
      <c r="B41" s="29" t="s">
        <v>20</v>
      </c>
      <c r="C41" s="29" t="s">
        <v>50</v>
      </c>
      <c r="D41" s="30" t="s">
        <v>58</v>
      </c>
      <c r="E41" s="31" t="s">
        <v>23</v>
      </c>
      <c r="F41" s="32">
        <v>25</v>
      </c>
      <c r="G41" s="41"/>
      <c r="H41" s="41">
        <f t="shared" si="4"/>
        <v>0</v>
      </c>
      <c r="I41" s="41"/>
      <c r="J41" s="41">
        <f t="shared" si="5"/>
        <v>0</v>
      </c>
      <c r="K41" s="33"/>
      <c r="L41" s="22"/>
    </row>
    <row r="42" spans="1:12" ht="10.5" customHeight="1">
      <c r="A42" s="28"/>
      <c r="B42" s="48"/>
      <c r="C42" s="48"/>
      <c r="D42" s="49"/>
      <c r="E42" s="48"/>
      <c r="F42" s="50"/>
      <c r="G42" s="33"/>
      <c r="H42" s="33"/>
      <c r="I42" s="33"/>
      <c r="J42" s="33"/>
      <c r="K42" s="33"/>
      <c r="L42" s="22"/>
    </row>
    <row r="43" spans="1:12" ht="10.5" customHeight="1">
      <c r="A43" s="56"/>
      <c r="B43" s="51"/>
      <c r="C43" s="51"/>
      <c r="D43" s="52" t="s">
        <v>59</v>
      </c>
      <c r="E43" s="53"/>
      <c r="F43" s="54"/>
      <c r="G43" s="54"/>
      <c r="H43" s="54"/>
      <c r="I43" s="54"/>
      <c r="J43" s="54"/>
      <c r="K43" s="33"/>
      <c r="L43" s="22"/>
    </row>
    <row r="44" spans="1:12" ht="10.5" customHeight="1">
      <c r="A44" s="39" t="s">
        <v>19</v>
      </c>
      <c r="B44" s="29" t="s">
        <v>20</v>
      </c>
      <c r="C44" s="29" t="s">
        <v>60</v>
      </c>
      <c r="D44" s="30" t="s">
        <v>61</v>
      </c>
      <c r="E44" s="31" t="s">
        <v>35</v>
      </c>
      <c r="F44" s="57">
        <v>520</v>
      </c>
      <c r="G44" s="41"/>
      <c r="H44" s="41">
        <f t="shared" ref="H44:H48" si="6">F44*G44</f>
        <v>0</v>
      </c>
      <c r="I44" s="41"/>
      <c r="J44" s="41">
        <f t="shared" ref="J44:J48" si="7">F44*I44</f>
        <v>0</v>
      </c>
      <c r="K44" s="33"/>
      <c r="L44" s="22"/>
    </row>
    <row r="45" spans="1:12" ht="10.5" customHeight="1">
      <c r="A45" s="39" t="s">
        <v>19</v>
      </c>
      <c r="B45" s="29" t="s">
        <v>20</v>
      </c>
      <c r="C45" s="29" t="s">
        <v>60</v>
      </c>
      <c r="D45" s="30" t="s">
        <v>62</v>
      </c>
      <c r="E45" s="31" t="s">
        <v>35</v>
      </c>
      <c r="F45" s="57">
        <v>520</v>
      </c>
      <c r="G45" s="41"/>
      <c r="H45" s="41">
        <f t="shared" si="6"/>
        <v>0</v>
      </c>
      <c r="I45" s="41"/>
      <c r="J45" s="41">
        <f t="shared" si="7"/>
        <v>0</v>
      </c>
      <c r="K45" s="33"/>
      <c r="L45" s="22"/>
    </row>
    <row r="46" spans="1:12" ht="10.5" customHeight="1">
      <c r="A46" s="39" t="s">
        <v>19</v>
      </c>
      <c r="B46" s="29" t="s">
        <v>20</v>
      </c>
      <c r="C46" s="29" t="s">
        <v>60</v>
      </c>
      <c r="D46" s="30" t="s">
        <v>63</v>
      </c>
      <c r="E46" s="31" t="s">
        <v>23</v>
      </c>
      <c r="F46" s="57">
        <v>560</v>
      </c>
      <c r="G46" s="41"/>
      <c r="H46" s="41">
        <f t="shared" si="6"/>
        <v>0</v>
      </c>
      <c r="I46" s="41"/>
      <c r="J46" s="41">
        <f t="shared" si="7"/>
        <v>0</v>
      </c>
      <c r="K46" s="33"/>
      <c r="L46" s="22"/>
    </row>
    <row r="47" spans="1:12" ht="10.5" customHeight="1">
      <c r="A47" s="39" t="s">
        <v>19</v>
      </c>
      <c r="B47" s="29" t="s">
        <v>20</v>
      </c>
      <c r="C47" s="29" t="s">
        <v>60</v>
      </c>
      <c r="D47" s="30" t="s">
        <v>64</v>
      </c>
      <c r="E47" s="31" t="s">
        <v>35</v>
      </c>
      <c r="F47" s="57">
        <v>300</v>
      </c>
      <c r="G47" s="41"/>
      <c r="H47" s="41">
        <f t="shared" si="6"/>
        <v>0</v>
      </c>
      <c r="I47" s="41"/>
      <c r="J47" s="41">
        <f t="shared" si="7"/>
        <v>0</v>
      </c>
      <c r="K47" s="33"/>
      <c r="L47" s="22"/>
    </row>
    <row r="48" spans="1:12" ht="10.5" customHeight="1">
      <c r="A48" s="39" t="s">
        <v>19</v>
      </c>
      <c r="B48" s="29" t="s">
        <v>20</v>
      </c>
      <c r="C48" s="29" t="s">
        <v>60</v>
      </c>
      <c r="D48" s="30" t="s">
        <v>65</v>
      </c>
      <c r="E48" s="31" t="s">
        <v>35</v>
      </c>
      <c r="F48" s="32">
        <v>42</v>
      </c>
      <c r="G48" s="41"/>
      <c r="H48" s="41">
        <f t="shared" si="6"/>
        <v>0</v>
      </c>
      <c r="I48" s="41"/>
      <c r="J48" s="41">
        <f t="shared" si="7"/>
        <v>0</v>
      </c>
      <c r="K48" s="33"/>
      <c r="L48" s="22"/>
    </row>
    <row r="49" spans="1:12" ht="10.5" customHeight="1">
      <c r="A49" s="39"/>
      <c r="B49" s="29"/>
      <c r="C49" s="29"/>
      <c r="D49" s="30"/>
      <c r="E49" s="31"/>
      <c r="F49" s="32"/>
      <c r="G49" s="33"/>
      <c r="H49" s="33"/>
      <c r="I49" s="33"/>
      <c r="J49" s="33"/>
      <c r="K49" s="33"/>
      <c r="L49" s="22"/>
    </row>
    <row r="50" spans="1:12" s="60" customFormat="1" ht="10.5" customHeight="1">
      <c r="A50" s="42"/>
      <c r="B50" s="43"/>
      <c r="C50" s="43"/>
      <c r="D50" s="44" t="s">
        <v>66</v>
      </c>
      <c r="E50" s="45"/>
      <c r="F50" s="46"/>
      <c r="G50" s="46"/>
      <c r="H50" s="46"/>
      <c r="I50" s="46"/>
      <c r="J50" s="46"/>
      <c r="K50" s="58"/>
      <c r="L50" s="59"/>
    </row>
    <row r="51" spans="1:12" s="60" customFormat="1" ht="10.5" customHeight="1">
      <c r="A51" s="39" t="s">
        <v>43</v>
      </c>
      <c r="B51" s="29" t="s">
        <v>44</v>
      </c>
      <c r="C51" s="29" t="s">
        <v>67</v>
      </c>
      <c r="D51" s="30" t="s">
        <v>68</v>
      </c>
      <c r="E51" s="31" t="s">
        <v>69</v>
      </c>
      <c r="F51" s="32">
        <v>3</v>
      </c>
      <c r="G51" s="41"/>
      <c r="H51" s="41">
        <f t="shared" ref="H51:H56" si="8">F51*G51</f>
        <v>0</v>
      </c>
      <c r="I51" s="41"/>
      <c r="J51" s="41">
        <f t="shared" ref="J51:J57" si="9">F51*I51</f>
        <v>0</v>
      </c>
      <c r="K51" s="58"/>
      <c r="L51" s="59"/>
    </row>
    <row r="52" spans="1:12" s="60" customFormat="1" ht="10.5" customHeight="1">
      <c r="A52" s="39" t="s">
        <v>43</v>
      </c>
      <c r="B52" s="29" t="s">
        <v>44</v>
      </c>
      <c r="C52" s="29" t="s">
        <v>67</v>
      </c>
      <c r="D52" s="30" t="s">
        <v>70</v>
      </c>
      <c r="E52" s="31" t="s">
        <v>71</v>
      </c>
      <c r="F52" s="32">
        <v>3</v>
      </c>
      <c r="G52" s="41"/>
      <c r="H52" s="41">
        <f t="shared" si="8"/>
        <v>0</v>
      </c>
      <c r="I52" s="41"/>
      <c r="J52" s="41">
        <f t="shared" si="9"/>
        <v>0</v>
      </c>
      <c r="K52" s="58"/>
      <c r="L52" s="59"/>
    </row>
    <row r="53" spans="1:12" s="60" customFormat="1" ht="10.5" customHeight="1">
      <c r="A53" s="39" t="s">
        <v>19</v>
      </c>
      <c r="B53" s="29" t="s">
        <v>20</v>
      </c>
      <c r="C53" s="29" t="s">
        <v>67</v>
      </c>
      <c r="D53" s="61" t="s">
        <v>72</v>
      </c>
      <c r="E53" s="31" t="s">
        <v>23</v>
      </c>
      <c r="F53" s="32">
        <v>8</v>
      </c>
      <c r="G53" s="41"/>
      <c r="H53" s="41">
        <f t="shared" si="8"/>
        <v>0</v>
      </c>
      <c r="I53" s="41"/>
      <c r="J53" s="41">
        <f t="shared" si="9"/>
        <v>0</v>
      </c>
      <c r="K53" s="58"/>
      <c r="L53" s="59"/>
    </row>
    <row r="54" spans="1:12" ht="10.5" customHeight="1">
      <c r="A54" s="39" t="s">
        <v>19</v>
      </c>
      <c r="B54" s="29" t="s">
        <v>20</v>
      </c>
      <c r="C54" s="29" t="s">
        <v>67</v>
      </c>
      <c r="D54" s="61" t="s">
        <v>73</v>
      </c>
      <c r="E54" s="31" t="s">
        <v>74</v>
      </c>
      <c r="F54" s="32">
        <v>20</v>
      </c>
      <c r="G54" s="41"/>
      <c r="H54" s="41">
        <f t="shared" si="8"/>
        <v>0</v>
      </c>
      <c r="I54" s="41"/>
      <c r="J54" s="41">
        <f t="shared" si="9"/>
        <v>0</v>
      </c>
      <c r="K54" s="33"/>
      <c r="L54" s="22"/>
    </row>
    <row r="55" spans="1:12" ht="10.5" customHeight="1">
      <c r="A55" s="39" t="s">
        <v>19</v>
      </c>
      <c r="B55" s="29" t="s">
        <v>20</v>
      </c>
      <c r="C55" s="29" t="s">
        <v>67</v>
      </c>
      <c r="D55" s="61" t="s">
        <v>75</v>
      </c>
      <c r="E55" s="31" t="s">
        <v>74</v>
      </c>
      <c r="F55" s="32">
        <v>7</v>
      </c>
      <c r="G55" s="41"/>
      <c r="H55" s="41">
        <f t="shared" si="8"/>
        <v>0</v>
      </c>
      <c r="I55" s="41"/>
      <c r="J55" s="41">
        <f t="shared" si="9"/>
        <v>0</v>
      </c>
      <c r="K55" s="33"/>
      <c r="L55" s="22"/>
    </row>
    <row r="56" spans="1:12" ht="10.5" customHeight="1">
      <c r="A56" s="39" t="s">
        <v>19</v>
      </c>
      <c r="B56" s="29" t="s">
        <v>20</v>
      </c>
      <c r="C56" s="29" t="s">
        <v>67</v>
      </c>
      <c r="D56" s="61" t="s">
        <v>76</v>
      </c>
      <c r="E56" s="31" t="s">
        <v>23</v>
      </c>
      <c r="F56" s="32">
        <v>120</v>
      </c>
      <c r="G56" s="41"/>
      <c r="H56" s="41">
        <f t="shared" si="8"/>
        <v>0</v>
      </c>
      <c r="I56" s="41"/>
      <c r="J56" s="41">
        <f t="shared" si="9"/>
        <v>0</v>
      </c>
      <c r="K56" s="33"/>
      <c r="L56" s="22"/>
    </row>
    <row r="57" spans="1:12" ht="10.5" customHeight="1">
      <c r="A57" s="39" t="s">
        <v>19</v>
      </c>
      <c r="B57" s="29" t="s">
        <v>20</v>
      </c>
      <c r="C57" s="29" t="s">
        <v>67</v>
      </c>
      <c r="D57" s="30" t="s">
        <v>77</v>
      </c>
      <c r="E57" s="31" t="s">
        <v>23</v>
      </c>
      <c r="F57" s="32">
        <v>1</v>
      </c>
      <c r="G57" s="41"/>
      <c r="H57" s="41">
        <f>F57*G57</f>
        <v>0</v>
      </c>
      <c r="I57" s="41"/>
      <c r="J57" s="41">
        <f t="shared" si="9"/>
        <v>0</v>
      </c>
      <c r="K57" s="33"/>
      <c r="L57" s="22"/>
    </row>
    <row r="58" spans="1:12" s="60" customFormat="1" ht="10.5" customHeight="1">
      <c r="A58" s="28"/>
      <c r="B58" s="29"/>
      <c r="C58" s="29"/>
      <c r="D58" s="30" t="s">
        <v>78</v>
      </c>
      <c r="E58" s="31"/>
      <c r="F58" s="32"/>
      <c r="G58" s="58"/>
      <c r="H58" s="58"/>
      <c r="I58" s="58"/>
      <c r="J58" s="58"/>
      <c r="K58" s="58"/>
      <c r="L58" s="59"/>
    </row>
    <row r="59" spans="1:12" ht="10.5" customHeight="1">
      <c r="A59" s="28"/>
      <c r="B59" s="48"/>
      <c r="C59" s="48"/>
      <c r="D59" s="49"/>
      <c r="E59" s="48"/>
      <c r="F59" s="50"/>
      <c r="G59" s="33"/>
      <c r="H59" s="33"/>
      <c r="I59" s="33"/>
      <c r="J59" s="33"/>
      <c r="K59" s="33"/>
      <c r="L59" s="22"/>
    </row>
    <row r="60" spans="1:12" s="64" customFormat="1" ht="10.5" customHeight="1">
      <c r="A60" s="80"/>
      <c r="B60" s="81"/>
      <c r="C60" s="81"/>
      <c r="D60" s="82" t="s">
        <v>99</v>
      </c>
      <c r="E60" s="83"/>
      <c r="F60" s="84"/>
      <c r="G60" s="84"/>
      <c r="H60" s="84"/>
      <c r="I60" s="84"/>
      <c r="J60" s="84"/>
      <c r="K60" s="62"/>
      <c r="L60" s="63"/>
    </row>
    <row r="61" spans="1:12" s="64" customFormat="1" ht="10.5" customHeight="1">
      <c r="A61" s="65" t="s">
        <v>43</v>
      </c>
      <c r="B61" s="66" t="s">
        <v>44</v>
      </c>
      <c r="C61" s="66" t="s">
        <v>100</v>
      </c>
      <c r="D61" s="67" t="s">
        <v>101</v>
      </c>
      <c r="E61" s="68" t="s">
        <v>102</v>
      </c>
      <c r="F61" s="69">
        <v>1</v>
      </c>
      <c r="G61" s="62"/>
      <c r="H61" s="62"/>
      <c r="I61" s="62"/>
      <c r="J61" s="62"/>
      <c r="K61" s="62"/>
      <c r="L61" s="63"/>
    </row>
    <row r="62" spans="1:12" s="64" customFormat="1" ht="10.5" customHeight="1">
      <c r="A62" s="65" t="s">
        <v>103</v>
      </c>
      <c r="B62" s="66" t="s">
        <v>20</v>
      </c>
      <c r="C62" s="66" t="s">
        <v>100</v>
      </c>
      <c r="D62" s="67" t="s">
        <v>104</v>
      </c>
      <c r="E62" s="68" t="s">
        <v>102</v>
      </c>
      <c r="F62" s="69">
        <v>1</v>
      </c>
      <c r="G62" s="62"/>
      <c r="H62" s="62"/>
      <c r="I62" s="62"/>
      <c r="J62" s="62"/>
      <c r="K62" s="62"/>
      <c r="L62" s="63"/>
    </row>
    <row r="63" spans="1:12" s="64" customFormat="1" ht="10.5" customHeight="1">
      <c r="A63" s="65" t="s">
        <v>103</v>
      </c>
      <c r="B63" s="66" t="s">
        <v>20</v>
      </c>
      <c r="C63" s="66" t="s">
        <v>105</v>
      </c>
      <c r="D63" s="70" t="s">
        <v>106</v>
      </c>
      <c r="E63" s="68" t="s">
        <v>102</v>
      </c>
      <c r="F63" s="69">
        <v>1</v>
      </c>
      <c r="G63" s="62"/>
      <c r="H63" s="62"/>
      <c r="I63" s="62"/>
      <c r="J63" s="62"/>
      <c r="K63" s="62"/>
      <c r="L63" s="63"/>
    </row>
    <row r="64" spans="1:12" s="64" customFormat="1" ht="10.5" customHeight="1">
      <c r="A64" s="65"/>
      <c r="B64" s="66"/>
      <c r="C64" s="66"/>
      <c r="D64" s="70"/>
      <c r="E64" s="66"/>
      <c r="F64" s="71"/>
      <c r="G64" s="62"/>
      <c r="H64" s="62"/>
      <c r="I64" s="62"/>
      <c r="J64" s="62"/>
      <c r="K64" s="62"/>
      <c r="L64" s="63"/>
    </row>
    <row r="65" spans="1:12" s="64" customFormat="1" ht="10.5" customHeight="1">
      <c r="A65" s="85"/>
      <c r="B65" s="86"/>
      <c r="C65" s="86"/>
      <c r="D65" s="87" t="s">
        <v>79</v>
      </c>
      <c r="E65" s="88"/>
      <c r="F65" s="89"/>
      <c r="G65" s="89"/>
      <c r="H65" s="89"/>
      <c r="I65" s="89"/>
      <c r="J65" s="89"/>
      <c r="K65" s="62"/>
      <c r="L65" s="63"/>
    </row>
    <row r="66" spans="1:12" s="64" customFormat="1" ht="10.5" customHeight="1">
      <c r="A66" s="65"/>
      <c r="B66" s="66" t="s">
        <v>44</v>
      </c>
      <c r="C66" s="66" t="s">
        <v>80</v>
      </c>
      <c r="D66" s="70" t="s">
        <v>81</v>
      </c>
      <c r="E66" s="68" t="s">
        <v>82</v>
      </c>
      <c r="F66" s="69">
        <v>8</v>
      </c>
      <c r="G66" s="72"/>
      <c r="H66" s="72">
        <f t="shared" ref="H66:H82" si="10">F66*G66</f>
        <v>0</v>
      </c>
      <c r="I66" s="62"/>
      <c r="J66" s="62"/>
      <c r="K66" s="62"/>
      <c r="L66" s="63"/>
    </row>
    <row r="67" spans="1:12" s="64" customFormat="1" ht="10.5" customHeight="1">
      <c r="A67" s="65"/>
      <c r="B67" s="66" t="s">
        <v>44</v>
      </c>
      <c r="C67" s="66" t="s">
        <v>80</v>
      </c>
      <c r="D67" s="70" t="s">
        <v>83</v>
      </c>
      <c r="E67" s="68" t="s">
        <v>82</v>
      </c>
      <c r="F67" s="69">
        <v>8</v>
      </c>
      <c r="G67" s="72"/>
      <c r="H67" s="72">
        <f t="shared" si="10"/>
        <v>0</v>
      </c>
      <c r="I67" s="62"/>
      <c r="J67" s="62"/>
      <c r="K67" s="62"/>
      <c r="L67" s="63"/>
    </row>
    <row r="68" spans="1:12" s="64" customFormat="1" ht="10.5" customHeight="1">
      <c r="A68" s="65"/>
      <c r="B68" s="66" t="s">
        <v>44</v>
      </c>
      <c r="C68" s="66" t="s">
        <v>80</v>
      </c>
      <c r="D68" s="70" t="s">
        <v>84</v>
      </c>
      <c r="E68" s="68" t="s">
        <v>82</v>
      </c>
      <c r="F68" s="69">
        <v>25</v>
      </c>
      <c r="G68" s="72"/>
      <c r="H68" s="72">
        <f t="shared" si="10"/>
        <v>0</v>
      </c>
      <c r="I68" s="62"/>
      <c r="J68" s="62"/>
      <c r="K68" s="62"/>
      <c r="L68" s="63"/>
    </row>
    <row r="69" spans="1:12" s="64" customFormat="1" ht="10.5" customHeight="1">
      <c r="A69" s="65"/>
      <c r="B69" s="66" t="s">
        <v>44</v>
      </c>
      <c r="C69" s="66" t="s">
        <v>80</v>
      </c>
      <c r="D69" s="70" t="s">
        <v>85</v>
      </c>
      <c r="E69" s="68" t="s">
        <v>82</v>
      </c>
      <c r="F69" s="69">
        <v>16</v>
      </c>
      <c r="G69" s="72"/>
      <c r="H69" s="72">
        <f t="shared" si="10"/>
        <v>0</v>
      </c>
      <c r="I69" s="62"/>
      <c r="J69" s="62"/>
      <c r="K69" s="62"/>
      <c r="L69" s="63"/>
    </row>
    <row r="70" spans="1:12" s="64" customFormat="1" ht="10.5" customHeight="1">
      <c r="A70" s="65"/>
      <c r="B70" s="66" t="s">
        <v>44</v>
      </c>
      <c r="C70" s="66" t="s">
        <v>80</v>
      </c>
      <c r="D70" s="70" t="s">
        <v>86</v>
      </c>
      <c r="E70" s="68" t="s">
        <v>82</v>
      </c>
      <c r="F70" s="69">
        <v>8</v>
      </c>
      <c r="G70" s="72"/>
      <c r="H70" s="72">
        <f t="shared" si="10"/>
        <v>0</v>
      </c>
      <c r="I70" s="62"/>
      <c r="J70" s="62"/>
      <c r="K70" s="62"/>
      <c r="L70" s="63"/>
    </row>
    <row r="71" spans="1:12" s="64" customFormat="1" ht="10.5" customHeight="1">
      <c r="A71" s="65"/>
      <c r="B71" s="66" t="s">
        <v>44</v>
      </c>
      <c r="C71" s="66" t="s">
        <v>80</v>
      </c>
      <c r="D71" s="70" t="s">
        <v>87</v>
      </c>
      <c r="E71" s="68" t="s">
        <v>82</v>
      </c>
      <c r="F71" s="69">
        <v>16</v>
      </c>
      <c r="G71" s="72"/>
      <c r="H71" s="72">
        <f t="shared" si="10"/>
        <v>0</v>
      </c>
      <c r="I71" s="62"/>
      <c r="J71" s="62"/>
      <c r="K71" s="62"/>
      <c r="L71" s="63"/>
    </row>
    <row r="72" spans="1:12" s="64" customFormat="1" ht="10.5" customHeight="1">
      <c r="A72" s="65"/>
      <c r="B72" s="66" t="s">
        <v>44</v>
      </c>
      <c r="C72" s="66" t="s">
        <v>80</v>
      </c>
      <c r="D72" s="70" t="s">
        <v>107</v>
      </c>
      <c r="E72" s="68" t="s">
        <v>71</v>
      </c>
      <c r="F72" s="69">
        <v>1</v>
      </c>
      <c r="G72" s="72"/>
      <c r="H72" s="72">
        <f t="shared" si="10"/>
        <v>0</v>
      </c>
      <c r="I72" s="62"/>
      <c r="J72" s="62"/>
      <c r="K72" s="62"/>
      <c r="L72" s="63"/>
    </row>
    <row r="73" spans="1:12" s="64" customFormat="1" ht="10.5" customHeight="1">
      <c r="A73" s="65"/>
      <c r="B73" s="66" t="s">
        <v>44</v>
      </c>
      <c r="C73" s="66" t="s">
        <v>80</v>
      </c>
      <c r="D73" s="70" t="s">
        <v>108</v>
      </c>
      <c r="E73" s="68" t="s">
        <v>71</v>
      </c>
      <c r="F73" s="69">
        <v>1</v>
      </c>
      <c r="G73" s="72"/>
      <c r="H73" s="72">
        <f t="shared" si="10"/>
        <v>0</v>
      </c>
      <c r="I73" s="62"/>
      <c r="J73" s="62"/>
      <c r="K73" s="62"/>
      <c r="L73" s="63"/>
    </row>
    <row r="74" spans="1:12" s="64" customFormat="1" ht="10.5" customHeight="1">
      <c r="A74" s="65"/>
      <c r="B74" s="66" t="s">
        <v>44</v>
      </c>
      <c r="C74" s="66" t="s">
        <v>80</v>
      </c>
      <c r="D74" s="70" t="s">
        <v>88</v>
      </c>
      <c r="E74" s="68" t="s">
        <v>71</v>
      </c>
      <c r="F74" s="69">
        <v>1</v>
      </c>
      <c r="G74" s="72"/>
      <c r="H74" s="72">
        <f t="shared" si="10"/>
        <v>0</v>
      </c>
      <c r="I74" s="62"/>
      <c r="J74" s="62"/>
      <c r="K74" s="62"/>
      <c r="L74" s="63"/>
    </row>
    <row r="75" spans="1:12" s="64" customFormat="1" ht="10.5" customHeight="1">
      <c r="A75" s="65"/>
      <c r="B75" s="66" t="s">
        <v>44</v>
      </c>
      <c r="C75" s="66" t="s">
        <v>80</v>
      </c>
      <c r="D75" s="70" t="s">
        <v>89</v>
      </c>
      <c r="E75" s="68" t="s">
        <v>71</v>
      </c>
      <c r="F75" s="69">
        <v>1</v>
      </c>
      <c r="G75" s="72"/>
      <c r="H75" s="72">
        <f t="shared" si="10"/>
        <v>0</v>
      </c>
      <c r="I75" s="62"/>
      <c r="J75" s="62"/>
      <c r="K75" s="62"/>
      <c r="L75" s="63"/>
    </row>
    <row r="76" spans="1:12" s="64" customFormat="1" ht="10.5" customHeight="1">
      <c r="A76" s="65"/>
      <c r="B76" s="66" t="s">
        <v>44</v>
      </c>
      <c r="C76" s="66" t="s">
        <v>80</v>
      </c>
      <c r="D76" s="70" t="s">
        <v>90</v>
      </c>
      <c r="E76" s="68" t="s">
        <v>71</v>
      </c>
      <c r="F76" s="69">
        <v>1</v>
      </c>
      <c r="G76" s="62"/>
      <c r="H76" s="72">
        <f t="shared" si="10"/>
        <v>0</v>
      </c>
      <c r="I76" s="62"/>
      <c r="J76" s="62"/>
      <c r="K76" s="62"/>
      <c r="L76" s="63"/>
    </row>
    <row r="77" spans="1:12" s="64" customFormat="1" ht="10.5" customHeight="1">
      <c r="A77" s="65"/>
      <c r="B77" s="66" t="s">
        <v>44</v>
      </c>
      <c r="C77" s="66" t="s">
        <v>80</v>
      </c>
      <c r="D77" s="70" t="s">
        <v>91</v>
      </c>
      <c r="E77" s="68" t="s">
        <v>82</v>
      </c>
      <c r="F77" s="69">
        <v>100</v>
      </c>
      <c r="G77" s="72"/>
      <c r="H77" s="72">
        <f t="shared" si="10"/>
        <v>0</v>
      </c>
      <c r="I77" s="62"/>
      <c r="J77" s="62"/>
      <c r="K77" s="62"/>
      <c r="L77" s="63"/>
    </row>
    <row r="78" spans="1:12" s="64" customFormat="1" ht="10.5" customHeight="1">
      <c r="A78" s="65"/>
      <c r="B78" s="66" t="s">
        <v>44</v>
      </c>
      <c r="C78" s="66" t="s">
        <v>80</v>
      </c>
      <c r="D78" s="70" t="s">
        <v>92</v>
      </c>
      <c r="E78" s="68" t="s">
        <v>71</v>
      </c>
      <c r="F78" s="69">
        <v>1</v>
      </c>
      <c r="G78" s="62"/>
      <c r="H78" s="72">
        <f t="shared" si="10"/>
        <v>0</v>
      </c>
      <c r="I78" s="62"/>
      <c r="J78" s="62"/>
      <c r="K78" s="62"/>
      <c r="L78" s="63"/>
    </row>
    <row r="79" spans="1:12" s="64" customFormat="1" ht="10.5" customHeight="1">
      <c r="A79" s="65"/>
      <c r="B79" s="66" t="s">
        <v>44</v>
      </c>
      <c r="C79" s="66" t="s">
        <v>80</v>
      </c>
      <c r="D79" s="70" t="s">
        <v>93</v>
      </c>
      <c r="E79" s="68" t="s">
        <v>71</v>
      </c>
      <c r="F79" s="69">
        <v>1</v>
      </c>
      <c r="G79" s="62"/>
      <c r="H79" s="72">
        <f t="shared" si="10"/>
        <v>0</v>
      </c>
      <c r="I79" s="62"/>
      <c r="J79" s="62"/>
      <c r="K79" s="62"/>
      <c r="L79" s="63"/>
    </row>
    <row r="80" spans="1:12" s="64" customFormat="1" ht="10.5" customHeight="1">
      <c r="A80" s="65"/>
      <c r="B80" s="66" t="s">
        <v>44</v>
      </c>
      <c r="C80" s="66" t="s">
        <v>80</v>
      </c>
      <c r="D80" s="70" t="s">
        <v>94</v>
      </c>
      <c r="E80" s="68" t="s">
        <v>71</v>
      </c>
      <c r="F80" s="69">
        <v>1</v>
      </c>
      <c r="G80" s="62"/>
      <c r="H80" s="72">
        <f t="shared" si="10"/>
        <v>0</v>
      </c>
      <c r="I80" s="62"/>
      <c r="J80" s="62"/>
      <c r="K80" s="62"/>
      <c r="L80" s="63"/>
    </row>
    <row r="81" spans="1:12" s="64" customFormat="1" ht="10.5" customHeight="1">
      <c r="A81" s="65"/>
      <c r="B81" s="66" t="s">
        <v>44</v>
      </c>
      <c r="C81" s="66" t="s">
        <v>80</v>
      </c>
      <c r="D81" s="70" t="s">
        <v>95</v>
      </c>
      <c r="E81" s="68" t="s">
        <v>71</v>
      </c>
      <c r="F81" s="69">
        <v>1</v>
      </c>
      <c r="G81" s="62"/>
      <c r="H81" s="72">
        <f t="shared" si="10"/>
        <v>0</v>
      </c>
      <c r="I81" s="62"/>
      <c r="J81" s="62"/>
      <c r="K81" s="62"/>
      <c r="L81" s="63"/>
    </row>
    <row r="82" spans="1:12" s="64" customFormat="1" ht="10.5" customHeight="1">
      <c r="A82" s="65"/>
      <c r="B82" s="66" t="s">
        <v>20</v>
      </c>
      <c r="C82" s="66" t="s">
        <v>80</v>
      </c>
      <c r="D82" s="70" t="s">
        <v>96</v>
      </c>
      <c r="E82" s="68" t="s">
        <v>71</v>
      </c>
      <c r="F82" s="69">
        <v>1</v>
      </c>
      <c r="G82" s="62"/>
      <c r="H82" s="72">
        <f t="shared" si="10"/>
        <v>0</v>
      </c>
      <c r="I82" s="62"/>
      <c r="J82" s="41">
        <f t="shared" ref="J82" si="11">F82*I82</f>
        <v>0</v>
      </c>
      <c r="K82" s="62"/>
      <c r="L82" s="63"/>
    </row>
    <row r="83" spans="1:12" s="64" customFormat="1" ht="10.5" customHeight="1">
      <c r="A83" s="65"/>
      <c r="B83" s="66"/>
      <c r="C83" s="66"/>
      <c r="D83" s="70" t="s">
        <v>97</v>
      </c>
      <c r="E83" s="66"/>
      <c r="F83" s="69"/>
      <c r="G83" s="62"/>
      <c r="H83" s="62"/>
      <c r="I83" s="62"/>
      <c r="J83" s="62"/>
      <c r="K83" s="62"/>
      <c r="L83" s="63"/>
    </row>
    <row r="84" spans="1:12" s="64" customFormat="1" ht="22.05" customHeight="1">
      <c r="A84" s="65"/>
      <c r="B84" s="66"/>
      <c r="C84" s="73"/>
      <c r="D84" s="70" t="s">
        <v>98</v>
      </c>
      <c r="E84" s="66"/>
      <c r="F84" s="69"/>
      <c r="G84" s="62"/>
      <c r="H84" s="62"/>
      <c r="I84" s="62"/>
      <c r="J84" s="62"/>
      <c r="K84" s="62"/>
      <c r="L84" s="63"/>
    </row>
  </sheetData>
  <sheetProtection selectLockedCells="1" selectUnlockedCells="1"/>
  <mergeCells count="2">
    <mergeCell ref="A1:K1"/>
    <mergeCell ref="A4:F4"/>
  </mergeCells>
  <printOptions horizontalCentered="1"/>
  <pageMargins left="0.7" right="0.7" top="0.75" bottom="0.75" header="0.51180555555555551" footer="0.3"/>
  <pageSetup paperSize="9" firstPageNumber="0" fitToHeight="0" orientation="landscape" horizontalDpi="300" verticalDpi="300"/>
  <headerFooter alignWithMargins="0">
    <oddFooter>&amp;CStrana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124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FTVZ</vt:lpstr>
      <vt:lpstr>FTVZ!Oblasť_tlače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kulac</dc:creator>
  <cp:lastModifiedBy>PhDr. Eva Kmecová</cp:lastModifiedBy>
  <cp:revision>9</cp:revision>
  <cp:lastPrinted>2023-10-12T08:00:52Z</cp:lastPrinted>
  <dcterms:created xsi:type="dcterms:W3CDTF">2008-04-04T12:02:00Z</dcterms:created>
  <dcterms:modified xsi:type="dcterms:W3CDTF">2024-09-26T17:57:11Z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nsitivity">
    <vt:lpwstr>Unclassified</vt:lpwstr>
  </property>
</Properties>
</file>