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C7B321F4-BBC5-4855-AA61-413244334A0D}" xr6:coauthVersionLast="47" xr6:coauthVersionMax="47" xr10:uidLastSave="{00000000-0000-0000-0000-000000000000}"/>
  <bookViews>
    <workbookView xWindow="-108" yWindow="-108" windowWidth="23256" windowHeight="12456" xr2:uid="{12CC2B04-FAE5-4510-93B6-5893D00524E2}"/>
  </bookViews>
  <sheets>
    <sheet name="Rozpočet" sheetId="1" r:id="rId1"/>
    <sheet name="Typ licencií" sheetId="2" r:id="rId2"/>
  </sheets>
  <definedNames>
    <definedName name="_ftn1" localSheetId="0">Rozpočet!$B$29</definedName>
    <definedName name="_ftn2" localSheetId="0">Rozpočet!$B$32</definedName>
    <definedName name="_ftnref1" localSheetId="0">Rozpočet!#REF!</definedName>
    <definedName name="_ftnref2" localSheetId="0">Rozpočet!#REF!</definedName>
    <definedName name="_Toc2683545" localSheetId="0">Rozpočet!#REF!</definedName>
    <definedName name="_xlnm.Print_Area" localSheetId="0">Rozpočet!$A$1:$H$52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F26" i="1"/>
  <c r="F25" i="1"/>
  <c r="C12" i="1"/>
  <c r="D12" i="1" s="1"/>
  <c r="C44" i="1"/>
  <c r="C16" i="1"/>
  <c r="C9" i="1"/>
  <c r="D24" i="1"/>
  <c r="F24" i="1" s="1"/>
  <c r="F23" i="1"/>
  <c r="G23" i="1" s="1"/>
  <c r="F22" i="1"/>
  <c r="D14" i="1"/>
  <c r="D15" i="1"/>
  <c r="D13" i="1"/>
  <c r="D11" i="1"/>
  <c r="D9" i="1"/>
  <c r="E36" i="1"/>
  <c r="E35" i="1"/>
  <c r="E34" i="1"/>
  <c r="E33" i="1"/>
  <c r="E32" i="1"/>
  <c r="E31" i="1"/>
  <c r="C17" i="1" l="1"/>
  <c r="D8" i="1"/>
  <c r="D42" i="1" s="1"/>
  <c r="C42" i="1"/>
  <c r="D10" i="1"/>
  <c r="D41" i="1" s="1"/>
  <c r="C43" i="1"/>
  <c r="G24" i="1"/>
  <c r="G22" i="1"/>
  <c r="D43" i="1"/>
  <c r="D16" i="1"/>
  <c r="D44" i="1" s="1"/>
  <c r="G25" i="1" l="1"/>
  <c r="C45" i="1" l="1"/>
  <c r="G36" i="1" l="1"/>
  <c r="G35" i="1"/>
  <c r="G34" i="1"/>
  <c r="G33" i="1"/>
  <c r="G32" i="1"/>
  <c r="G31" i="1"/>
  <c r="D17" i="1" l="1"/>
  <c r="F15" i="1" s="1"/>
  <c r="D45" i="1"/>
  <c r="G26" i="1" l="1"/>
  <c r="F8" i="1"/>
</calcChain>
</file>

<file path=xl/sharedStrings.xml><?xml version="1.0" encoding="utf-8"?>
<sst xmlns="http://schemas.openxmlformats.org/spreadsheetml/2006/main" count="68" uniqueCount="62">
  <si>
    <r>
      <rPr>
        <b/>
        <sz val="22.5"/>
        <color theme="1"/>
        <rFont val="Calibri Light"/>
        <family val="2"/>
        <charset val="238"/>
      </rPr>
      <t>Štruktúrovaný rozpočet zákazky:</t>
    </r>
    <r>
      <rPr>
        <sz val="22.5"/>
        <color theme="1"/>
        <rFont val="Calibri Light"/>
        <family val="2"/>
        <charset val="238"/>
      </rPr>
      <t xml:space="preserve">
</t>
    </r>
    <r>
      <rPr>
        <b/>
        <sz val="22.5"/>
        <color theme="1"/>
        <rFont val="Calibri Light"/>
        <family val="2"/>
        <charset val="238"/>
      </rPr>
      <t>Dizajnér, filler, konštruktor správ a rozpracovaných podaní a lokátor služieb pre formuláre elektronických služieb v životných situáciách</t>
    </r>
  </si>
  <si>
    <t>Názov uchádzača:</t>
  </si>
  <si>
    <t>1. Rozpis cien a jednotiek nákladov na  aktivity, častí diela a SW licencie:</t>
  </si>
  <si>
    <t>Rozpis cien a jednotiek nákladov na aktivity, častí diela a SW licencie:</t>
  </si>
  <si>
    <t>Pozícia / Etapa / Produkt:</t>
  </si>
  <si>
    <r>
      <t xml:space="preserve">Spolu: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</si>
  <si>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Spolu:
</t>
    </r>
    <r>
      <rPr>
        <b/>
        <sz val="8"/>
        <color rgb="FF000000"/>
        <rFont val="Arial"/>
        <family val="2"/>
        <charset val="238"/>
      </rPr>
      <t>Euro s DPH</t>
    </r>
  </si>
  <si>
    <r>
      <rPr>
        <b/>
        <sz val="10"/>
        <color rgb="FF000000"/>
        <rFont val="Arial"/>
      </rPr>
      <t>% podiel 
na celkovom rozpočte</t>
    </r>
    <r>
      <rPr>
        <b/>
        <vertAlign val="superscript"/>
        <sz val="10"/>
        <color rgb="FF000000"/>
        <rFont val="Arial"/>
      </rPr>
      <t>*1</t>
    </r>
  </si>
  <si>
    <t>Kontrola limitu</t>
  </si>
  <si>
    <t>Analyza a dizajn</t>
  </si>
  <si>
    <t>Implementácia a testovanie</t>
  </si>
  <si>
    <t xml:space="preserve">   Release 1</t>
  </si>
  <si>
    <t xml:space="preserve">   Release 2</t>
  </si>
  <si>
    <t>Nasadenie a PIP</t>
  </si>
  <si>
    <t>Celková akceptácia (PROD)</t>
  </si>
  <si>
    <r>
      <t>SW licencie potrebné pre projekt</t>
    </r>
    <r>
      <rPr>
        <b/>
        <vertAlign val="superscript"/>
        <sz val="10"/>
        <color rgb="FF000000"/>
        <rFont val="Arial"/>
        <family val="2"/>
        <charset val="238"/>
      </rPr>
      <t>*2</t>
    </r>
  </si>
  <si>
    <t xml:space="preserve">Cena diela: </t>
  </si>
  <si>
    <t>2. Zoznam použitého SW, SW 3. strán a ich licenčných podmienok a odmena za udelenie licencie k Dielu:</t>
  </si>
  <si>
    <t xml:space="preserve"> Služby prevádzky a podpory:</t>
  </si>
  <si>
    <t>Merná 
jednotka:</t>
  </si>
  <si>
    <r>
      <t xml:space="preserve">Jednotková cena:
</t>
    </r>
    <r>
      <rPr>
        <b/>
        <sz val="8"/>
        <color rgb="FF000000"/>
        <rFont val="Arial"/>
        <family val="2"/>
        <charset val="238"/>
      </rPr>
      <t>Euro bez DPH</t>
    </r>
  </si>
  <si>
    <t>Počet jednotiek:</t>
  </si>
  <si>
    <r>
      <t xml:space="preserve">Cena za služby podpory a údržby IS
</t>
    </r>
    <r>
      <rPr>
        <sz val="10"/>
        <color rgb="FF000000"/>
        <rFont val="Arial"/>
        <family val="2"/>
        <charset val="238"/>
      </rPr>
      <t>Cena za poskytovanie Základných služieb</t>
    </r>
  </si>
  <si>
    <t>mesiac</t>
  </si>
  <si>
    <r>
      <t xml:space="preserve">Cena za služby podpory a údržby IS
</t>
    </r>
    <r>
      <rPr>
        <sz val="10"/>
        <color rgb="FF000000"/>
        <rFont val="Arial"/>
        <family val="2"/>
        <charset val="238"/>
      </rPr>
      <t>Cena za poskytovanie Služieb na vyžiadanie 
a Služieb odovzdania</t>
    </r>
  </si>
  <si>
    <t>človekodeň</t>
  </si>
  <si>
    <r>
      <rPr>
        <b/>
        <sz val="10"/>
        <color rgb="FF000000"/>
        <rFont val="Arial"/>
        <family val="2"/>
        <charset val="238"/>
      </rPr>
      <t>Cena za služby podpory a údržby IS</t>
    </r>
    <r>
      <rPr>
        <sz val="10"/>
        <color rgb="FF000000"/>
        <rFont val="Arial"/>
        <family val="2"/>
        <charset val="238"/>
      </rPr>
      <t xml:space="preserve">
SW licencie - poplatky</t>
    </r>
    <r>
      <rPr>
        <vertAlign val="superscript"/>
        <sz val="10"/>
        <color rgb="FF000000"/>
        <rFont val="Arial"/>
        <family val="2"/>
        <charset val="238"/>
      </rPr>
      <t>*3</t>
    </r>
    <r>
      <rPr>
        <sz val="10"/>
        <color rgb="FF000000"/>
        <rFont val="Arial"/>
        <family val="2"/>
        <charset val="238"/>
      </rPr>
      <t xml:space="preserve"> (3 - 5 rok)</t>
    </r>
  </si>
  <si>
    <t>rok</t>
  </si>
  <si>
    <r>
      <t>Cena za prevádzku</t>
    </r>
    <r>
      <rPr>
        <b/>
        <vertAlign val="superscript"/>
        <sz val="10"/>
        <color rgb="FF000000"/>
        <rFont val="Arial"/>
        <family val="2"/>
        <charset val="238"/>
      </rPr>
      <t>*4</t>
    </r>
  </si>
  <si>
    <t>Suma spolu za predmet zákazky</t>
  </si>
  <si>
    <t>3. Zoznam použitého SW, SW 3. strán a ich licenčných podmienok a odmena za udelenie licencie k Dielu:</t>
  </si>
  <si>
    <t>Zoznam použitého SW, SW 3. strán a ich licenčných podmienok a odmena za udelenie licencie k Dielu:</t>
  </si>
  <si>
    <t>Názov použitého SW</t>
  </si>
  <si>
    <t>Typ použitého SW</t>
  </si>
  <si>
    <r>
      <t xml:space="preserve">Jednotková
cena: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</si>
  <si>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Jednotková cena:
 </t>
    </r>
    <r>
      <rPr>
        <b/>
        <sz val="8"/>
        <color rgb="FF000000"/>
        <rFont val="Arial"/>
        <family val="2"/>
        <charset val="238"/>
      </rPr>
      <t>Euro s DPH</t>
    </r>
  </si>
  <si>
    <r>
      <t xml:space="preserve">Support
na 1 rok cena: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</si>
  <si>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Support
na 1 rok cena:
</t>
    </r>
    <r>
      <rPr>
        <b/>
        <sz val="8"/>
        <color rgb="FF000000"/>
        <rFont val="Arial"/>
        <family val="2"/>
        <charset val="238"/>
      </rPr>
      <t>Euro s DPH</t>
    </r>
  </si>
  <si>
    <t>Licencia k SW</t>
  </si>
  <si>
    <t>doplniť v prípade potreby</t>
  </si>
  <si>
    <t>...</t>
  </si>
  <si>
    <t>4. Fakturačné míľniky</t>
  </si>
  <si>
    <t>Časti diela</t>
  </si>
  <si>
    <r>
      <t xml:space="preserve">Celková cena: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</si>
  <si>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Celková cena:
</t>
    </r>
    <r>
      <rPr>
        <b/>
        <sz val="8"/>
        <color rgb="FF000000"/>
        <rFont val="Arial"/>
        <family val="2"/>
        <charset val="238"/>
      </rPr>
      <t>Euro s DPH</t>
    </r>
  </si>
  <si>
    <r>
      <t xml:space="preserve">Termín
</t>
    </r>
    <r>
      <rPr>
        <b/>
        <sz val="8"/>
        <color rgb="FF000000"/>
        <rFont val="Arial"/>
        <family val="2"/>
        <charset val="238"/>
      </rPr>
      <t>FM</t>
    </r>
  </si>
  <si>
    <t>FM1</t>
  </si>
  <si>
    <t>do 31.03.2025</t>
  </si>
  <si>
    <t>FM2</t>
  </si>
  <si>
    <t>do 31.08.2025</t>
  </si>
  <si>
    <t>FM3</t>
  </si>
  <si>
    <t>do 28.02.2026</t>
  </si>
  <si>
    <t>FM4</t>
  </si>
  <si>
    <t>SPOLU</t>
  </si>
  <si>
    <t>5. Vysvetlenia a obmedzenia</t>
  </si>
  <si>
    <t>V ................................</t>
  </si>
  <si>
    <t>Dňa:</t>
  </si>
  <si>
    <t>Typ licencie:</t>
  </si>
  <si>
    <t>Preexistentný obchodne dostupný proprietárny SW</t>
  </si>
  <si>
    <t>Preexistentný obchodne nedostupný proprietárny SW</t>
  </si>
  <si>
    <t>Preexistentný open source SW</t>
  </si>
  <si>
    <r>
      <t xml:space="preserve">Štruktúrovaný rozpočet ceny diela vyplní uchádzač a je povinný pri vyplnení tabuľky (zelených políčok) dodržať nasledovné obmedzenia:
*1   % podiel časti Analýza a dizajn a Minimálny % podiel Celkový akceptácia na celkovom rozpočte Diela.
*2  Položka obsahuje odmenu za udelenie licencie k celému Dielu a zahŕňa odmenu za poskytnutie licencie za vytvorený SW, ktorý napĺňa znaky počítačového programu v zmysle Autorského zákona </t>
    </r>
    <r>
      <rPr>
        <i/>
        <sz val="9"/>
        <color rgb="FF000000"/>
        <rFont val="Calibri"/>
      </rPr>
      <t>(bod 11.1 písm. a) Zmluvy 
      o dielo a bod 11.5 Zmluvy o dielo)</t>
    </r>
    <r>
      <rPr>
        <sz val="9"/>
        <color rgb="FF000000"/>
        <rFont val="Calibri"/>
      </rPr>
      <t xml:space="preserve"> a odmenu za poskytnutie licencie za preexistentné SW</t>
    </r>
    <r>
      <rPr>
        <i/>
        <sz val="9"/>
        <color rgb="FF000000"/>
        <rFont val="Calibri"/>
      </rPr>
      <t xml:space="preserve"> (bod 11.1 písm. b) Zmluvy o dielo)</t>
    </r>
    <r>
      <rPr>
        <sz val="9"/>
        <color rgb="FF000000"/>
        <rFont val="Calibri"/>
      </rPr>
      <t xml:space="preserve">. Popis a jednotlivé ceny sú uvedené v časti </t>
    </r>
    <r>
      <rPr>
        <u/>
        <sz val="9"/>
        <color rgb="FF000000"/>
        <rFont val="Calibri"/>
      </rPr>
      <t>3. Zoznam použitého SW, SW 3. strán</t>
    </r>
    <r>
      <rPr>
        <sz val="9"/>
        <color rgb="FF000000"/>
        <rFont val="Calibri"/>
      </rPr>
      <t xml:space="preserve">.
*3  SW licencie poplatky - do ceny predmetu zákazky sú započítané 3 roky, nakoľko cena Diela, uvedená v Zmluve o Dielo obsahuje poplatky za SW licencie v rámci Záručnej doby </t>
    </r>
    <r>
      <rPr>
        <u/>
        <sz val="9"/>
        <color rgb="FF000000"/>
        <rFont val="Calibri"/>
      </rPr>
      <t>24 mesiacov</t>
    </r>
    <r>
      <rPr>
        <sz val="9"/>
        <color rgb="FF000000"/>
        <rFont val="Calibri"/>
      </rPr>
      <t xml:space="preserve">.
*4  Cena za prevádzku obsahuje poplatky za základné služby + služby na vyžiadanie + služby odovzdania v trvaní 60 mesiacov a SW licencie - poplatky v trvaní 36 mesiacov (vid *3)
</t>
    </r>
    <r>
      <rPr>
        <b/>
        <sz val="9"/>
        <color rgb="FF000000"/>
        <rFont val="Calibri"/>
      </rPr>
      <t xml:space="preserve">Zoznam použitého SW a SW 3 strán:
</t>
    </r>
    <r>
      <rPr>
        <sz val="9"/>
        <color rgb="FF000000"/>
        <rFont val="Calibri"/>
      </rPr>
      <t>a. Názov použitého SW – obchodný názov produktu.
b. Typ použitého SW – vybrať či sa jedná o Preexistentný obchodne dostupný proprietárny SW / Preexistentný obchodne nedostupný proprietárny SW / Preexistentný open source SW / odmena za udelenie licencie k Dielu.
c. Licencia k SW – popis licencie a podmienok / špecifikácia , spôsob licencovania, referencia na licenčné podmienky (URL, adresa, názov dokumentu).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</si>
</sst>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22.5"/>
      <color theme="1"/>
      <name val="Calibri Light"/>
      <family val="2"/>
      <charset val="238"/>
    </font>
    <font>
      <sz val="23"/>
      <color theme="1"/>
      <name val="Calibri Light"/>
      <family val="2"/>
      <charset val="238"/>
    </font>
    <font>
      <b/>
      <sz val="22.5"/>
      <color theme="1"/>
      <name val="Calibri Light"/>
      <family val="2"/>
      <charset val="238"/>
    </font>
    <font>
      <b/>
      <sz val="10"/>
      <color rgb="FF000000"/>
      <name val="Arial"/>
    </font>
    <font>
      <b/>
      <vertAlign val="superscript"/>
      <sz val="10"/>
      <color rgb="FF000000"/>
      <name val="Arial"/>
    </font>
    <font>
      <sz val="10"/>
      <color rgb="FF000000"/>
      <name val="Arial"/>
    </font>
    <font>
      <sz val="9"/>
      <color rgb="FF000000"/>
      <name val="Calibri"/>
    </font>
    <font>
      <i/>
      <sz val="9"/>
      <color rgb="FF000000"/>
      <name val="Calibri"/>
    </font>
    <font>
      <u/>
      <sz val="9"/>
      <color rgb="FF000000"/>
      <name val="Calibri"/>
    </font>
    <font>
      <b/>
      <sz val="9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rgb="FFFFE7E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104">
    <xf numFmtId="0" fontId="0" fillId="0" borderId="0" xfId="0"/>
    <xf numFmtId="0" fontId="4" fillId="0" borderId="0" xfId="3" applyAlignment="1">
      <alignment horizontal="justify" vertical="center"/>
    </xf>
    <xf numFmtId="0" fontId="6" fillId="0" borderId="0" xfId="0" applyFont="1"/>
    <xf numFmtId="44" fontId="3" fillId="0" borderId="5" xfId="1" applyFont="1" applyBorder="1" applyAlignment="1">
      <alignment horizontal="center" vertical="center" wrapText="1"/>
    </xf>
    <xf numFmtId="44" fontId="3" fillId="0" borderId="7" xfId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0" fillId="0" borderId="0" xfId="0" applyNumberFormat="1"/>
    <xf numFmtId="44" fontId="3" fillId="0" borderId="13" xfId="1" applyFont="1" applyBorder="1" applyAlignment="1">
      <alignment horizontal="center" vertical="center" wrapText="1"/>
    </xf>
    <xf numFmtId="44" fontId="2" fillId="0" borderId="16" xfId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44" fontId="3" fillId="4" borderId="6" xfId="1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44" fontId="3" fillId="4" borderId="9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2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6" fillId="0" borderId="0" xfId="0" applyNumberFormat="1" applyFont="1" applyAlignment="1">
      <alignment wrapText="1"/>
    </xf>
    <xf numFmtId="44" fontId="3" fillId="0" borderId="9" xfId="1" applyFont="1" applyBorder="1" applyAlignment="1">
      <alignment vertical="center" wrapText="1"/>
    </xf>
    <xf numFmtId="44" fontId="3" fillId="0" borderId="7" xfId="0" applyNumberFormat="1" applyFont="1" applyBorder="1" applyAlignment="1">
      <alignment horizontal="left" vertical="center" wrapText="1"/>
    </xf>
    <xf numFmtId="9" fontId="0" fillId="0" borderId="23" xfId="2" applyFont="1" applyBorder="1"/>
    <xf numFmtId="44" fontId="3" fillId="0" borderId="5" xfId="0" applyNumberFormat="1" applyFont="1" applyBorder="1" applyAlignment="1">
      <alignment horizontal="left" vertical="center" wrapText="1"/>
    </xf>
    <xf numFmtId="9" fontId="0" fillId="0" borderId="22" xfId="2" applyFont="1" applyFill="1" applyBorder="1"/>
    <xf numFmtId="0" fontId="2" fillId="0" borderId="28" xfId="0" applyFont="1" applyBorder="1" applyAlignment="1">
      <alignment horizontal="left" vertical="center" wrapText="1"/>
    </xf>
    <xf numFmtId="44" fontId="3" fillId="0" borderId="27" xfId="0" applyNumberFormat="1" applyFont="1" applyBorder="1" applyAlignment="1">
      <alignment horizontal="left" vertical="center" wrapText="1"/>
    </xf>
    <xf numFmtId="9" fontId="0" fillId="0" borderId="29" xfId="2" applyFont="1" applyFill="1" applyBorder="1"/>
    <xf numFmtId="44" fontId="3" fillId="4" borderId="11" xfId="0" applyNumberFormat="1" applyFont="1" applyFill="1" applyBorder="1" applyAlignment="1">
      <alignment horizontal="right" vertical="center" wrapText="1"/>
    </xf>
    <xf numFmtId="44" fontId="3" fillId="4" borderId="30" xfId="0" applyNumberFormat="1" applyFont="1" applyFill="1" applyBorder="1" applyAlignment="1">
      <alignment horizontal="right" vertical="center" wrapText="1"/>
    </xf>
    <xf numFmtId="0" fontId="3" fillId="0" borderId="17" xfId="1" applyNumberFormat="1" applyFont="1" applyBorder="1" applyAlignment="1">
      <alignment vertical="center" wrapText="1"/>
    </xf>
    <xf numFmtId="9" fontId="0" fillId="0" borderId="0" xfId="2" applyFont="1" applyBorder="1"/>
    <xf numFmtId="44" fontId="3" fillId="0" borderId="16" xfId="0" applyNumberFormat="1" applyFont="1" applyBorder="1" applyAlignment="1">
      <alignment horizontal="left" vertical="center" wrapText="1"/>
    </xf>
    <xf numFmtId="44" fontId="3" fillId="0" borderId="1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left" vertical="center" wrapText="1"/>
    </xf>
    <xf numFmtId="0" fontId="2" fillId="2" borderId="3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44" fontId="3" fillId="5" borderId="33" xfId="0" applyNumberFormat="1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2" fillId="6" borderId="34" xfId="0" applyFont="1" applyFill="1" applyBorder="1" applyAlignment="1">
      <alignment vertical="center" wrapText="1"/>
    </xf>
    <xf numFmtId="44" fontId="3" fillId="8" borderId="16" xfId="0" applyNumberFormat="1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44" fontId="3" fillId="5" borderId="10" xfId="0" applyNumberFormat="1" applyFont="1" applyFill="1" applyBorder="1" applyAlignment="1">
      <alignment horizontal="left" vertical="center" wrapText="1"/>
    </xf>
    <xf numFmtId="0" fontId="3" fillId="0" borderId="39" xfId="1" applyNumberFormat="1" applyFont="1" applyBorder="1" applyAlignment="1">
      <alignment vertical="center" wrapText="1"/>
    </xf>
    <xf numFmtId="44" fontId="3" fillId="0" borderId="15" xfId="0" applyNumberFormat="1" applyFont="1" applyBorder="1" applyAlignment="1">
      <alignment horizontal="left" vertical="center" wrapText="1"/>
    </xf>
    <xf numFmtId="44" fontId="3" fillId="0" borderId="10" xfId="0" applyNumberFormat="1" applyFont="1" applyBorder="1" applyAlignment="1">
      <alignment horizontal="left" vertical="center" wrapText="1"/>
    </xf>
    <xf numFmtId="44" fontId="3" fillId="5" borderId="40" xfId="0" applyNumberFormat="1" applyFont="1" applyFill="1" applyBorder="1" applyAlignment="1">
      <alignment horizontal="left" vertical="center" wrapText="1"/>
    </xf>
    <xf numFmtId="44" fontId="3" fillId="8" borderId="15" xfId="0" applyNumberFormat="1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justify" vertical="center" wrapText="1"/>
    </xf>
    <xf numFmtId="44" fontId="3" fillId="4" borderId="26" xfId="1" applyFont="1" applyFill="1" applyBorder="1" applyAlignment="1">
      <alignment horizontal="center" vertical="center" wrapText="1"/>
    </xf>
    <xf numFmtId="44" fontId="3" fillId="0" borderId="27" xfId="1" applyFont="1" applyBorder="1" applyAlignment="1">
      <alignment horizontal="center" vertical="center" wrapText="1"/>
    </xf>
    <xf numFmtId="44" fontId="3" fillId="4" borderId="41" xfId="1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4" fontId="3" fillId="0" borderId="28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14" xfId="1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44" fontId="16" fillId="4" borderId="26" xfId="0" applyNumberFormat="1" applyFont="1" applyFill="1" applyBorder="1" applyAlignment="1">
      <alignment horizontal="right" vertical="center" wrapText="1"/>
    </xf>
    <xf numFmtId="44" fontId="16" fillId="0" borderId="1" xfId="0" applyNumberFormat="1" applyFont="1" applyBorder="1" applyAlignment="1">
      <alignment horizontal="right" vertical="center" wrapText="1"/>
    </xf>
    <xf numFmtId="44" fontId="16" fillId="4" borderId="1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24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49" fontId="0" fillId="0" borderId="25" xfId="0" applyNumberForma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/>
    <xf numFmtId="49" fontId="6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2" fillId="6" borderId="31" xfId="0" applyFont="1" applyFill="1" applyBorder="1" applyAlignment="1">
      <alignment horizontal="left" vertical="center" wrapText="1"/>
    </xf>
    <xf numFmtId="0" fontId="0" fillId="6" borderId="32" xfId="0" applyFill="1" applyBorder="1" applyAlignment="1">
      <alignment wrapText="1"/>
    </xf>
    <xf numFmtId="0" fontId="8" fillId="7" borderId="24" xfId="0" applyFont="1" applyFill="1" applyBorder="1" applyAlignment="1">
      <alignment horizontal="left" vertical="center"/>
    </xf>
    <xf numFmtId="0" fontId="0" fillId="7" borderId="17" xfId="0" applyFill="1" applyBorder="1"/>
  </cellXfs>
  <cellStyles count="5">
    <cellStyle name="Hypertextové prepojenie" xfId="3" builtinId="8"/>
    <cellStyle name="Mena" xfId="1" builtinId="4"/>
    <cellStyle name="Normálna" xfId="0" builtinId="0"/>
    <cellStyle name="Normálne 2" xfId="4" xr:uid="{EB863847-E973-435B-8412-8ED839460CD2}"/>
    <cellStyle name="Percentá" xfId="2" builtinId="5"/>
  </cellStyles>
  <dxfs count="0"/>
  <tableStyles count="0" defaultTableStyle="TableStyleMedium2" defaultPivotStyle="PivotStyleLight16"/>
  <colors>
    <mruColors>
      <color rgb="FFFFE7E7"/>
      <color rgb="FFFFDF79"/>
      <color rgb="FFFFEBAB"/>
      <color rgb="FF000000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7F24-10D3-4FF2-82A3-08DE51FE749B}">
  <sheetPr>
    <pageSetUpPr fitToPage="1"/>
  </sheetPr>
  <dimension ref="A1:I52"/>
  <sheetViews>
    <sheetView showGridLines="0" tabSelected="1" topLeftCell="A25" zoomScale="80" zoomScaleNormal="80" zoomScaleSheetLayoutView="130" workbookViewId="0">
      <selection activeCell="H10" sqref="H10"/>
    </sheetView>
  </sheetViews>
  <sheetFormatPr defaultRowHeight="14.4" x14ac:dyDescent="0.3"/>
  <cols>
    <col min="1" max="1" width="2.6640625" customWidth="1"/>
    <col min="2" max="2" width="40.6640625" customWidth="1"/>
    <col min="3" max="3" width="15.88671875" bestFit="1" customWidth="1"/>
    <col min="4" max="4" width="15" customWidth="1"/>
    <col min="5" max="5" width="14.5546875" customWidth="1"/>
    <col min="6" max="6" width="21.6640625" customWidth="1"/>
    <col min="7" max="7" width="15" customWidth="1"/>
    <col min="8" max="8" width="30.6640625" customWidth="1"/>
    <col min="9" max="9" width="15.6640625" customWidth="1"/>
  </cols>
  <sheetData>
    <row r="1" spans="1:9" ht="87.75" customHeight="1" x14ac:dyDescent="0.3">
      <c r="A1" s="90" t="s">
        <v>0</v>
      </c>
      <c r="B1" s="91"/>
      <c r="C1" s="91"/>
      <c r="D1" s="91"/>
      <c r="E1" s="91"/>
      <c r="F1" s="91"/>
      <c r="G1" s="91"/>
      <c r="H1" s="91"/>
      <c r="I1" s="91"/>
    </row>
    <row r="2" spans="1:9" ht="12.75" customHeight="1" thickBot="1" x14ac:dyDescent="0.35">
      <c r="A2" s="26"/>
      <c r="B2" s="26"/>
      <c r="C2" s="26"/>
      <c r="D2" s="26"/>
      <c r="E2" s="26"/>
      <c r="F2" s="26"/>
      <c r="G2" s="26"/>
      <c r="H2" s="26"/>
    </row>
    <row r="3" spans="1:9" s="23" customFormat="1" ht="24.9" customHeight="1" thickBot="1" x14ac:dyDescent="0.35">
      <c r="A3" s="22"/>
      <c r="B3" s="22" t="s">
        <v>1</v>
      </c>
      <c r="C3" s="92"/>
      <c r="D3" s="93"/>
      <c r="E3" s="93"/>
      <c r="F3" s="93"/>
      <c r="G3" s="93"/>
      <c r="H3" s="93"/>
      <c r="I3" s="94"/>
    </row>
    <row r="4" spans="1:9" ht="9" customHeight="1" x14ac:dyDescent="0.3"/>
    <row r="5" spans="1:9" ht="24.9" customHeight="1" x14ac:dyDescent="0.3">
      <c r="A5" s="2" t="s">
        <v>2</v>
      </c>
      <c r="B5" s="98" t="s">
        <v>3</v>
      </c>
      <c r="C5" s="99"/>
      <c r="D5" s="99"/>
      <c r="E5" s="99"/>
      <c r="F5" s="99"/>
      <c r="G5" s="99"/>
      <c r="H5" s="99"/>
    </row>
    <row r="6" spans="1:9" ht="15" customHeight="1" x14ac:dyDescent="0.3"/>
    <row r="7" spans="1:9" ht="39.9" customHeight="1" x14ac:dyDescent="0.3">
      <c r="B7" s="45" t="s">
        <v>4</v>
      </c>
      <c r="C7" s="63" t="s">
        <v>5</v>
      </c>
      <c r="D7" s="47" t="s">
        <v>6</v>
      </c>
      <c r="E7" s="85" t="s">
        <v>7</v>
      </c>
      <c r="F7" s="24" t="s">
        <v>8</v>
      </c>
    </row>
    <row r="8" spans="1:9" ht="18" customHeight="1" x14ac:dyDescent="0.3">
      <c r="B8" s="34" t="s">
        <v>9</v>
      </c>
      <c r="C8" s="87">
        <v>0</v>
      </c>
      <c r="D8" s="35">
        <f t="shared" ref="D8:D15" si="0">C8*1.2</f>
        <v>0</v>
      </c>
      <c r="E8" s="36">
        <v>0.2</v>
      </c>
      <c r="F8" s="16" t="e">
        <f>IF((D8/D17)&lt;=E8,"OK","NO OK")</f>
        <v>#DIV/0!</v>
      </c>
    </row>
    <row r="9" spans="1:9" ht="18" customHeight="1" x14ac:dyDescent="0.3">
      <c r="B9" s="17" t="s">
        <v>10</v>
      </c>
      <c r="C9" s="88">
        <f>SUM(C10:C11)</f>
        <v>0</v>
      </c>
      <c r="D9" s="32">
        <f t="shared" si="0"/>
        <v>0</v>
      </c>
      <c r="E9" s="33"/>
      <c r="F9" s="16"/>
    </row>
    <row r="10" spans="1:9" ht="18" customHeight="1" x14ac:dyDescent="0.3">
      <c r="B10" s="18" t="s">
        <v>11</v>
      </c>
      <c r="C10" s="89">
        <v>0</v>
      </c>
      <c r="D10" s="32">
        <f t="shared" si="0"/>
        <v>0</v>
      </c>
      <c r="E10" s="33"/>
      <c r="F10" s="59"/>
    </row>
    <row r="11" spans="1:9" ht="18" customHeight="1" x14ac:dyDescent="0.3">
      <c r="B11" s="18" t="s">
        <v>12</v>
      </c>
      <c r="C11" s="89">
        <v>0</v>
      </c>
      <c r="D11" s="32">
        <f t="shared" si="0"/>
        <v>0</v>
      </c>
      <c r="E11" s="33"/>
      <c r="F11" s="59"/>
    </row>
    <row r="12" spans="1:9" ht="18" customHeight="1" x14ac:dyDescent="0.3">
      <c r="B12" s="17" t="s">
        <v>13</v>
      </c>
      <c r="C12" s="88">
        <f>SUM(C13:C14)</f>
        <v>0</v>
      </c>
      <c r="D12" s="32">
        <f t="shared" si="0"/>
        <v>0</v>
      </c>
      <c r="E12" s="33"/>
      <c r="F12" s="16"/>
    </row>
    <row r="13" spans="1:9" ht="18" customHeight="1" x14ac:dyDescent="0.3">
      <c r="B13" s="18" t="s">
        <v>11</v>
      </c>
      <c r="C13" s="89">
        <v>0</v>
      </c>
      <c r="D13" s="32">
        <f t="shared" si="0"/>
        <v>0</v>
      </c>
      <c r="E13" s="33"/>
      <c r="F13" s="59"/>
    </row>
    <row r="14" spans="1:9" ht="18" customHeight="1" x14ac:dyDescent="0.3">
      <c r="B14" s="18" t="s">
        <v>12</v>
      </c>
      <c r="C14" s="89">
        <v>0</v>
      </c>
      <c r="D14" s="32">
        <f t="shared" si="0"/>
        <v>0</v>
      </c>
      <c r="E14" s="33"/>
      <c r="F14" s="59"/>
    </row>
    <row r="15" spans="1:9" ht="18" customHeight="1" x14ac:dyDescent="0.3">
      <c r="B15" s="17" t="s">
        <v>14</v>
      </c>
      <c r="C15" s="89">
        <v>0</v>
      </c>
      <c r="D15" s="32">
        <f t="shared" si="0"/>
        <v>0</v>
      </c>
      <c r="E15" s="33">
        <v>0.1</v>
      </c>
      <c r="F15" s="16" t="e">
        <f>IF((D15/D17)&gt;=E15,"OK","NO OK")</f>
        <v>#DIV/0!</v>
      </c>
    </row>
    <row r="16" spans="1:9" ht="18" customHeight="1" x14ac:dyDescent="0.3">
      <c r="B16" s="19" t="s">
        <v>15</v>
      </c>
      <c r="C16" s="29">
        <f>SUM(D31:D36)</f>
        <v>0</v>
      </c>
      <c r="D16" s="30">
        <f>SUM(E31:E36)</f>
        <v>0</v>
      </c>
      <c r="E16" s="31"/>
      <c r="F16" s="60"/>
    </row>
    <row r="17" spans="1:8" ht="24.9" customHeight="1" x14ac:dyDescent="0.3">
      <c r="B17" s="86" t="s">
        <v>16</v>
      </c>
      <c r="C17" s="64">
        <f>C8+C9+C12+C15+C16</f>
        <v>0</v>
      </c>
      <c r="D17" s="51">
        <f>D8+D9+D12+D15+D16</f>
        <v>0</v>
      </c>
    </row>
    <row r="18" spans="1:8" ht="15" customHeight="1" x14ac:dyDescent="0.3">
      <c r="B18" s="43"/>
      <c r="C18" s="43"/>
      <c r="D18" s="43"/>
      <c r="E18" s="43"/>
      <c r="F18" s="44"/>
      <c r="G18" s="44"/>
    </row>
    <row r="19" spans="1:8" ht="20.100000000000001" customHeight="1" x14ac:dyDescent="0.3">
      <c r="A19" s="2" t="s">
        <v>17</v>
      </c>
      <c r="B19" s="98" t="s">
        <v>18</v>
      </c>
      <c r="C19" s="99"/>
      <c r="D19" s="99"/>
      <c r="E19" s="99"/>
      <c r="F19" s="99"/>
      <c r="G19" s="99"/>
      <c r="H19" s="99"/>
    </row>
    <row r="20" spans="1:8" ht="15" customHeight="1" thickBot="1" x14ac:dyDescent="0.35">
      <c r="B20" s="28"/>
      <c r="C20" s="27"/>
      <c r="D20" s="27"/>
      <c r="E20" s="27"/>
      <c r="F20" s="27"/>
      <c r="G20" s="27"/>
      <c r="H20" s="27"/>
    </row>
    <row r="21" spans="1:8" ht="39.9" customHeight="1" thickBot="1" x14ac:dyDescent="0.35">
      <c r="B21" s="61" t="s">
        <v>4</v>
      </c>
      <c r="C21" s="46" t="s">
        <v>19</v>
      </c>
      <c r="D21" s="46" t="s">
        <v>20</v>
      </c>
      <c r="E21" s="49" t="s">
        <v>21</v>
      </c>
      <c r="F21" s="63" t="s">
        <v>5</v>
      </c>
      <c r="G21" s="47" t="s">
        <v>6</v>
      </c>
      <c r="H21" s="50"/>
    </row>
    <row r="22" spans="1:8" ht="35.1" customHeight="1" thickTop="1" thickBot="1" x14ac:dyDescent="0.35">
      <c r="B22" s="53" t="s">
        <v>22</v>
      </c>
      <c r="C22" s="54" t="s">
        <v>23</v>
      </c>
      <c r="D22" s="38">
        <v>0</v>
      </c>
      <c r="E22" s="39">
        <v>60</v>
      </c>
      <c r="F22" s="66">
        <f>D22*E22</f>
        <v>0</v>
      </c>
      <c r="G22" s="41">
        <f>F22*1.2</f>
        <v>0</v>
      </c>
      <c r="H22" s="40"/>
    </row>
    <row r="23" spans="1:8" ht="45" customHeight="1" thickBot="1" x14ac:dyDescent="0.35">
      <c r="B23" s="55" t="s">
        <v>24</v>
      </c>
      <c r="C23" s="56" t="s">
        <v>25</v>
      </c>
      <c r="D23" s="37">
        <v>0</v>
      </c>
      <c r="E23" s="65">
        <v>500</v>
      </c>
      <c r="F23" s="67">
        <f>D23*E23</f>
        <v>0</v>
      </c>
      <c r="G23" s="42">
        <f>F23*1.2</f>
        <v>0</v>
      </c>
      <c r="H23" s="40"/>
    </row>
    <row r="24" spans="1:8" ht="35.1" customHeight="1" thickBot="1" x14ac:dyDescent="0.35">
      <c r="B24" s="57" t="s">
        <v>26</v>
      </c>
      <c r="C24" s="58" t="s">
        <v>27</v>
      </c>
      <c r="D24" s="37">
        <f>SUM(F31:F36)</f>
        <v>0</v>
      </c>
      <c r="E24" s="39">
        <v>3</v>
      </c>
      <c r="F24" s="67">
        <f>D24*E24</f>
        <v>0</v>
      </c>
      <c r="G24" s="42">
        <f>F24*1.2</f>
        <v>0</v>
      </c>
      <c r="H24" s="40"/>
    </row>
    <row r="25" spans="1:8" ht="24.9" customHeight="1" thickBot="1" x14ac:dyDescent="0.35">
      <c r="B25" s="100" t="s">
        <v>28</v>
      </c>
      <c r="C25" s="101"/>
      <c r="D25" s="101"/>
      <c r="E25" s="101"/>
      <c r="F25" s="68">
        <f>SUM(F22:F24)</f>
        <v>0</v>
      </c>
      <c r="G25" s="52">
        <f>SUM(G22:G24)</f>
        <v>0</v>
      </c>
    </row>
    <row r="26" spans="1:8" ht="24.9" customHeight="1" thickBot="1" x14ac:dyDescent="0.35">
      <c r="B26" s="102" t="s">
        <v>29</v>
      </c>
      <c r="C26" s="103"/>
      <c r="D26" s="103"/>
      <c r="E26" s="103"/>
      <c r="F26" s="69">
        <f>C17+F25</f>
        <v>0</v>
      </c>
      <c r="G26" s="62">
        <f>D17+G25</f>
        <v>0</v>
      </c>
    </row>
    <row r="27" spans="1:8" ht="15" customHeight="1" x14ac:dyDescent="0.3">
      <c r="F27" s="6"/>
      <c r="G27" s="6"/>
    </row>
    <row r="28" spans="1:8" ht="24.9" customHeight="1" x14ac:dyDescent="0.3">
      <c r="A28" s="2" t="s">
        <v>30</v>
      </c>
      <c r="B28" s="98" t="s">
        <v>31</v>
      </c>
      <c r="C28" s="99"/>
      <c r="D28" s="99"/>
      <c r="E28" s="99"/>
      <c r="F28" s="99"/>
      <c r="G28" s="99"/>
      <c r="H28" s="99"/>
    </row>
    <row r="29" spans="1:8" ht="15" customHeight="1" thickBot="1" x14ac:dyDescent="0.35">
      <c r="B29" s="1"/>
    </row>
    <row r="30" spans="1:8" ht="39.9" customHeight="1" thickBot="1" x14ac:dyDescent="0.35">
      <c r="B30" s="63" t="s">
        <v>32</v>
      </c>
      <c r="C30" s="46" t="s">
        <v>33</v>
      </c>
      <c r="D30" s="46" t="s">
        <v>34</v>
      </c>
      <c r="E30" s="47" t="s">
        <v>35</v>
      </c>
      <c r="F30" s="49" t="s">
        <v>36</v>
      </c>
      <c r="G30" s="47" t="s">
        <v>37</v>
      </c>
      <c r="H30" s="48" t="s">
        <v>38</v>
      </c>
    </row>
    <row r="31" spans="1:8" ht="18" customHeight="1" x14ac:dyDescent="0.3">
      <c r="B31" s="70"/>
      <c r="C31" s="71"/>
      <c r="D31" s="72">
        <v>0</v>
      </c>
      <c r="E31" s="73">
        <f t="shared" ref="E31:E36" si="1">D31*1.2</f>
        <v>0</v>
      </c>
      <c r="F31" s="74">
        <v>0</v>
      </c>
      <c r="G31" s="73">
        <f>F31*1.2</f>
        <v>0</v>
      </c>
      <c r="H31" s="75"/>
    </row>
    <row r="32" spans="1:8" ht="18" customHeight="1" x14ac:dyDescent="0.3">
      <c r="B32" s="15"/>
      <c r="C32" s="9"/>
      <c r="D32" s="10">
        <v>0</v>
      </c>
      <c r="E32" s="3">
        <f t="shared" si="1"/>
        <v>0</v>
      </c>
      <c r="F32" s="13">
        <v>0</v>
      </c>
      <c r="G32" s="3">
        <f>F32*1.2</f>
        <v>0</v>
      </c>
      <c r="H32" s="20"/>
    </row>
    <row r="33" spans="1:8" ht="18" customHeight="1" x14ac:dyDescent="0.3">
      <c r="B33" s="15"/>
      <c r="C33" s="9"/>
      <c r="D33" s="10">
        <v>0</v>
      </c>
      <c r="E33" s="3">
        <f t="shared" si="1"/>
        <v>0</v>
      </c>
      <c r="F33" s="13">
        <v>0</v>
      </c>
      <c r="G33" s="3">
        <f t="shared" ref="G33:G35" si="2">F33*1.2</f>
        <v>0</v>
      </c>
      <c r="H33" s="20"/>
    </row>
    <row r="34" spans="1:8" ht="18" customHeight="1" x14ac:dyDescent="0.3">
      <c r="B34" s="15"/>
      <c r="C34" s="9"/>
      <c r="D34" s="10">
        <v>0</v>
      </c>
      <c r="E34" s="3">
        <f t="shared" si="1"/>
        <v>0</v>
      </c>
      <c r="F34" s="13">
        <v>0</v>
      </c>
      <c r="G34" s="3">
        <f t="shared" si="2"/>
        <v>0</v>
      </c>
      <c r="H34" s="20"/>
    </row>
    <row r="35" spans="1:8" ht="18" customHeight="1" x14ac:dyDescent="0.3">
      <c r="B35" s="5" t="s">
        <v>39</v>
      </c>
      <c r="C35" s="9"/>
      <c r="D35" s="10">
        <v>0</v>
      </c>
      <c r="E35" s="3">
        <f t="shared" si="1"/>
        <v>0</v>
      </c>
      <c r="F35" s="13">
        <v>0</v>
      </c>
      <c r="G35" s="3">
        <f t="shared" si="2"/>
        <v>0</v>
      </c>
      <c r="H35" s="20"/>
    </row>
    <row r="36" spans="1:8" ht="18" customHeight="1" thickBot="1" x14ac:dyDescent="0.35">
      <c r="B36" s="25" t="s">
        <v>40</v>
      </c>
      <c r="C36" s="11"/>
      <c r="D36" s="12">
        <v>0</v>
      </c>
      <c r="E36" s="4">
        <f t="shared" si="1"/>
        <v>0</v>
      </c>
      <c r="F36" s="14">
        <v>0</v>
      </c>
      <c r="G36" s="4">
        <f>F36*1.2</f>
        <v>0</v>
      </c>
      <c r="H36" s="21"/>
    </row>
    <row r="37" spans="1:8" ht="15" customHeight="1" x14ac:dyDescent="0.3"/>
    <row r="38" spans="1:8" ht="17.399999999999999" x14ac:dyDescent="0.3">
      <c r="A38" s="2" t="s">
        <v>41</v>
      </c>
    </row>
    <row r="39" spans="1:8" ht="15" customHeight="1" thickBot="1" x14ac:dyDescent="0.35">
      <c r="B39" s="1"/>
    </row>
    <row r="40" spans="1:8" ht="30" customHeight="1" thickBot="1" x14ac:dyDescent="0.35">
      <c r="B40" s="76" t="s">
        <v>42</v>
      </c>
      <c r="C40" s="63" t="s">
        <v>43</v>
      </c>
      <c r="D40" s="47" t="s">
        <v>44</v>
      </c>
      <c r="E40" s="47" t="s">
        <v>45</v>
      </c>
    </row>
    <row r="41" spans="1:8" ht="18" customHeight="1" thickTop="1" x14ac:dyDescent="0.3">
      <c r="B41" s="78" t="s">
        <v>46</v>
      </c>
      <c r="C41" s="82">
        <f>C10+C13</f>
        <v>0</v>
      </c>
      <c r="D41" s="3">
        <f>D10+D13</f>
        <v>0</v>
      </c>
      <c r="E41" s="3" t="s">
        <v>47</v>
      </c>
    </row>
    <row r="42" spans="1:8" ht="18" customHeight="1" x14ac:dyDescent="0.3">
      <c r="B42" s="77" t="s">
        <v>48</v>
      </c>
      <c r="C42" s="81">
        <f>C8</f>
        <v>0</v>
      </c>
      <c r="D42" s="73">
        <f>D8</f>
        <v>0</v>
      </c>
      <c r="E42" s="73" t="s">
        <v>49</v>
      </c>
    </row>
    <row r="43" spans="1:8" ht="18" customHeight="1" x14ac:dyDescent="0.3">
      <c r="B43" s="78" t="s">
        <v>50</v>
      </c>
      <c r="C43" s="82">
        <f>C11+C14</f>
        <v>0</v>
      </c>
      <c r="D43" s="3">
        <f>D11+D14</f>
        <v>0</v>
      </c>
      <c r="E43" s="3" t="s">
        <v>51</v>
      </c>
    </row>
    <row r="44" spans="1:8" ht="18" customHeight="1" x14ac:dyDescent="0.3">
      <c r="B44" s="79" t="s">
        <v>52</v>
      </c>
      <c r="C44" s="83">
        <f>C15+C16</f>
        <v>0</v>
      </c>
      <c r="D44" s="7">
        <f>D15+D16</f>
        <v>0</v>
      </c>
      <c r="E44" s="7" t="s">
        <v>51</v>
      </c>
    </row>
    <row r="45" spans="1:8" ht="18" customHeight="1" thickBot="1" x14ac:dyDescent="0.35">
      <c r="B45" s="80" t="s">
        <v>53</v>
      </c>
      <c r="C45" s="84">
        <f>SUM(C41:C44)</f>
        <v>0</v>
      </c>
      <c r="D45" s="8">
        <f>SUM(D41:D44)</f>
        <v>0</v>
      </c>
      <c r="E45" s="8"/>
    </row>
    <row r="48" spans="1:8" ht="17.399999999999999" x14ac:dyDescent="0.3">
      <c r="A48" s="2" t="s">
        <v>54</v>
      </c>
    </row>
    <row r="49" spans="2:9" ht="140.1" customHeight="1" x14ac:dyDescent="0.3">
      <c r="B49" s="95" t="s">
        <v>61</v>
      </c>
      <c r="C49" s="96"/>
      <c r="D49" s="96"/>
      <c r="E49" s="96"/>
      <c r="F49" s="96"/>
      <c r="G49" s="96"/>
      <c r="H49" s="96"/>
      <c r="I49" s="97"/>
    </row>
    <row r="50" spans="2:9" ht="9.75" customHeight="1" x14ac:dyDescent="0.3"/>
    <row r="51" spans="2:9" x14ac:dyDescent="0.3">
      <c r="B51" t="s">
        <v>55</v>
      </c>
    </row>
    <row r="52" spans="2:9" x14ac:dyDescent="0.3">
      <c r="B52" t="s">
        <v>56</v>
      </c>
    </row>
  </sheetData>
  <mergeCells count="8">
    <mergeCell ref="A1:I1"/>
    <mergeCell ref="C3:I3"/>
    <mergeCell ref="B49:I49"/>
    <mergeCell ref="B5:H5"/>
    <mergeCell ref="B28:H28"/>
    <mergeCell ref="B25:E25"/>
    <mergeCell ref="B26:E26"/>
    <mergeCell ref="B19:H19"/>
  </mergeCells>
  <pageMargins left="0.7" right="0.7" top="0.23" bottom="0.23" header="0.2" footer="0.21"/>
  <pageSetup paperSize="9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23495FA-D8FD-45DF-B7EC-DA0FE8038F0A}">
          <x14:formula1>
            <xm:f>'Typ licencií'!$C$4:$C$6</xm:f>
          </x14:formula1>
          <xm:sqref>C31:C36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D7A6-0A28-4DDB-AF8E-1E67C3AB7787}">
  <dimension ref="C3:C6"/>
  <sheetViews>
    <sheetView workbookViewId="0">
      <selection activeCell="C6" sqref="C6"/>
    </sheetView>
  </sheetViews>
  <sheetFormatPr defaultRowHeight="14.4" x14ac:dyDescent="0.3"/>
  <sheetData>
    <row r="3" spans="3:3" x14ac:dyDescent="0.3">
      <c r="C3" t="s">
        <v>57</v>
      </c>
    </row>
    <row r="4" spans="3:3" x14ac:dyDescent="0.3">
      <c r="C4" t="s">
        <v>58</v>
      </c>
    </row>
    <row r="5" spans="3:3" x14ac:dyDescent="0.3">
      <c r="C5" t="s">
        <v>59</v>
      </c>
    </row>
    <row r="6" spans="3:3" x14ac:dyDescent="0.3">
      <c r="C6" t="s">
        <v>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DA985F06DFF54BB729DFD59509B0F2" ma:contentTypeVersion="14" ma:contentTypeDescription="Umožňuje vytvoriť nový dokument." ma:contentTypeScope="" ma:versionID="8ead87b93ea96c4591228dd0174149e3">
  <xsd:schema xmlns:xsd="http://www.w3.org/2001/XMLSchema" xmlns:xs="http://www.w3.org/2001/XMLSchema" xmlns:p="http://schemas.microsoft.com/office/2006/metadata/properties" xmlns:ns2="2b0caf88-9412-4b41-9f5c-b8ce90e0092a" xmlns:ns3="1a9bc86e-de8b-4d6b-be6a-2b97a42ba308" targetNamespace="http://schemas.microsoft.com/office/2006/metadata/properties" ma:root="true" ma:fieldsID="625ab577e627eb02949d3899d1dc6b38" ns2:_="" ns3:_="">
    <xsd:import namespace="2b0caf88-9412-4b41-9f5c-b8ce90e0092a"/>
    <xsd:import namespace="1a9bc86e-de8b-4d6b-be6a-2b97a42ba30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af88-9412-4b41-9f5c-b8ce90e0092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a" ma:readOnly="false" ma:fieldId="{5cf76f15-5ced-4ddc-b409-7134ff3c332f}" ma:taxonomyMulti="true" ma:sspId="36ca92fb-2770-491c-96cd-d83221f51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bc86e-de8b-4d6b-be6a-2b97a42ba30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04ac2d6-07e8-4138-863a-0ef4130de062}" ma:internalName="TaxCatchAll" ma:showField="CatchAllData" ma:web="1a9bc86e-de8b-4d6b-be6a-2b97a42ba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9bc86e-de8b-4d6b-be6a-2b97a42ba308" xsi:nil="true"/>
    <lcf76f155ced4ddcb4097134ff3c332f xmlns="2b0caf88-9412-4b41-9f5c-b8ce90e009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89F52-0CC7-41D8-9C7C-C5F69DA81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caf88-9412-4b41-9f5c-b8ce90e0092a"/>
    <ds:schemaRef ds:uri="1a9bc86e-de8b-4d6b-be6a-2b97a42ba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118E03-9F9E-493E-A4CF-034067990251}">
  <ds:schemaRefs>
    <ds:schemaRef ds:uri="http://schemas.microsoft.com/office/2006/metadata/properties"/>
    <ds:schemaRef ds:uri="http://schemas.microsoft.com/office/infopath/2007/PartnerControls"/>
    <ds:schemaRef ds:uri="1a9bc86e-de8b-4d6b-be6a-2b97a42ba308"/>
    <ds:schemaRef ds:uri="2b0caf88-9412-4b41-9f5c-b8ce90e0092a"/>
  </ds:schemaRefs>
</ds:datastoreItem>
</file>

<file path=customXml/itemProps3.xml><?xml version="1.0" encoding="utf-8"?>
<ds:datastoreItem xmlns:ds="http://schemas.openxmlformats.org/officeDocument/2006/customXml" ds:itemID="{FA73B4FA-A23D-43CB-A0D4-3761C630B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Rozpočet</vt:lpstr>
      <vt:lpstr>Typ licencií</vt:lpstr>
      <vt:lpstr>Rozpočet!_ftn1</vt:lpstr>
      <vt:lpstr>Rozpočet!_ftn2</vt:lpstr>
      <vt:lpstr>Rozpočet!Oblasť_tlače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2022-11-25T12:16:50Z</dcterms:created>
  <dcterms:modified xsi:type="dcterms:W3CDTF">2024-10-04T11:14:42Z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0x0101007DDA985F06DFF54BB729DFD59509B0F2</vt:lpwstr>
  </property>
  <property fmtid="{D5CDD505-2E9C-101B-9397-08002B2CF9AE}" pid="3" name="MediaServiceImageTags">
    <vt:lpwstr/>
  </property>
</Properties>
</file>