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Štruktúrované rozpočt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9" i="2" l="1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70" i="2" l="1"/>
  <c r="H6" i="2"/>
  <c r="H70" i="2" s="1"/>
  <c r="I6" i="2" l="1"/>
  <c r="I70" i="2" s="1"/>
</calcChain>
</file>

<file path=xl/sharedStrings.xml><?xml version="1.0" encoding="utf-8"?>
<sst xmlns="http://schemas.openxmlformats.org/spreadsheetml/2006/main" count="152" uniqueCount="89">
  <si>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</si>
  <si>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</si>
  <si>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</si>
  <si>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</si>
  <si>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</si>
  <si>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</si>
  <si>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</si>
  <si>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</si>
  <si>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</si>
  <si>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</si>
  <si>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</si>
  <si>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</si>
  <si>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</si>
  <si>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</si>
  <si>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</si>
  <si>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</si>
  <si>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</si>
  <si>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</si>
  <si>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</si>
  <si>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</si>
  <si>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</si>
  <si>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PRÍLOHA č.3-2</t>
  </si>
  <si>
    <t>ČASŤ 2 - Mäso a mäsové výrobky</t>
  </si>
  <si>
    <t>Nemocnica s poliklinikou Prievidza so sídlom V Bojniciach</t>
  </si>
  <si>
    <t>„Nákup potravín pre NsP v Bojniciach“</t>
  </si>
  <si>
    <t>brav. bôčik bez kostí</t>
  </si>
  <si>
    <t>bravčové stehno   bez kostí</t>
  </si>
  <si>
    <t>bravčové plece     bez kostí</t>
  </si>
  <si>
    <t>bravčová pečeň</t>
  </si>
  <si>
    <t>bravčové karé bez kostí</t>
  </si>
  <si>
    <t>bravčová krkovička bez kostí</t>
  </si>
  <si>
    <t>brav. slabina</t>
  </si>
  <si>
    <t>brav. kosti - krk, karé</t>
  </si>
  <si>
    <t>brav. rebrá zrezané  98% mäsa</t>
  </si>
  <si>
    <t>hovädzie stehno bez kosti - Býk</t>
  </si>
  <si>
    <t>hovädzie plece bez kostí - Býk</t>
  </si>
  <si>
    <t>hovädzia roštenka - Býk</t>
  </si>
  <si>
    <t>hovädzí krk, močing, krava bez kostí</t>
  </si>
  <si>
    <t>hovädzie držky predvarené - mrazené</t>
  </si>
  <si>
    <t>hov. kosti</t>
  </si>
  <si>
    <t>teľacie mäso stehno</t>
  </si>
  <si>
    <t>teľacie karé s kosťou</t>
  </si>
  <si>
    <t>oravská slanina 98% bravčové mäso</t>
  </si>
  <si>
    <t>anglická slanina 98% bravčové mäso</t>
  </si>
  <si>
    <t>údená slanina bez kostí 98% bravčová slanina</t>
  </si>
  <si>
    <t>údená krkovička bez kostí 98% bravčové mäso</t>
  </si>
  <si>
    <t>údené karé s kosťou - krátke 98% bravčové mäso</t>
  </si>
  <si>
    <t>lahôdkové karé údené 98% bravčové mäso</t>
  </si>
  <si>
    <t>extra jemná saláma, 45% bravčové mäso, 21% hovädzie mäso</t>
  </si>
  <si>
    <t>parížska saláma 36% bravčové mäso, 20% bravčová slanina, 17% hovädzie mäso</t>
  </si>
  <si>
    <t>saláma malokarpatská v 100g 120g mäsa</t>
  </si>
  <si>
    <t>saláma strážovská 80% bravčové mäso, 17% hovädzie mäso</t>
  </si>
  <si>
    <t>šunka  najvyššej kvality 95% bravčové mäso</t>
  </si>
  <si>
    <t>šunka dusená výber  71% bravčové mäso</t>
  </si>
  <si>
    <t>šunka pražská 80% mäsa</t>
  </si>
  <si>
    <t>pizza šunkový nárez 50% bravčové mäso</t>
  </si>
  <si>
    <t>šunková saláma   63% bravčového mäsa</t>
  </si>
  <si>
    <t>bravčová masť  vážená 99% bravčová slanina</t>
  </si>
  <si>
    <t>bravčová masť v kelínku 99% bravčová slanina</t>
  </si>
  <si>
    <t>moravské mäso 98% bravčové mäso</t>
  </si>
  <si>
    <t>debrecínska pečeň z karé 90% bravčové mäso</t>
  </si>
  <si>
    <t>morčacia šunka extra 72% hydinové mäso</t>
  </si>
  <si>
    <t>kuracia šunka štandard, bez E, min.75% mäsa</t>
  </si>
  <si>
    <t>hydinová tlačenka 47% hydinové mäso, 10% kože</t>
  </si>
  <si>
    <t>párky obyčajné min. 44% bravčové mäso, 22% hovädzie mäso</t>
  </si>
  <si>
    <t>párky spišské, min. 80 % mäsa</t>
  </si>
  <si>
    <t>párky bratislavské 79% bravčové mäso, 5% hovädzie mäso</t>
  </si>
  <si>
    <t>párky viedenské   80 % mäsa</t>
  </si>
  <si>
    <t xml:space="preserve">špekačky 33% bravčové mäso, 22% hovädzie mäso, 15% bravčová slanina    </t>
  </si>
  <si>
    <t>bratislavská klobása  v 100g  120g mäsa</t>
  </si>
  <si>
    <t>klobása na pečenie údená, 73% bravčové mäso, 20% hovädzie mäso</t>
  </si>
  <si>
    <t>klobása údená vysušenejšia 153g bravčové, 17g hovädzie</t>
  </si>
  <si>
    <t>klobása na pečenie neúdená 73% bravčové, 25% hovädzie</t>
  </si>
  <si>
    <t>jaternice - 48% bravčové mäso</t>
  </si>
  <si>
    <t>žemľové krvavničky - 43% bravčové mäso</t>
  </si>
  <si>
    <t>zabíjačková kaša - 43% bravčové mäso</t>
  </si>
  <si>
    <t>saláma Vysočina 107g bravčového mäsa,18g hovädzieho mäsa</t>
  </si>
  <si>
    <t>saláma Plesnivec 106g bravčového mäsa,18g hovädzieho mäsa</t>
  </si>
  <si>
    <t>saláma Nitran   v 100 g  120g mäsa</t>
  </si>
  <si>
    <t>tlačenka klasická, 47% bravčové mäso,13% vnútornosti</t>
  </si>
  <si>
    <t>pražská tlačenka 56%bravčové mäso</t>
  </si>
  <si>
    <t>oškvarky - 99% bravčová slanina</t>
  </si>
  <si>
    <t>saláma tokajská v 100 g 120g mäsa</t>
  </si>
  <si>
    <t>tlačenka hydinová  47% hydinové mäso</t>
  </si>
  <si>
    <t>šunková saláma krájaná, vakuová, balenie cca 100 g</t>
  </si>
  <si>
    <t>šunka krájaná vakuová - balenie cca 100 g</t>
  </si>
  <si>
    <t>saláma malokarpatska  krájaná,  vakuová, balenie cca 100 g</t>
  </si>
  <si>
    <t xml:space="preserve">saláma strážou krájaná, vákuová, balenie cca 100g </t>
  </si>
  <si>
    <t>slanina rascová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</si>
</sst>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3" xfId="0" applyFont="1" applyBorder="1"/>
    <xf numFmtId="0" fontId="7" fillId="0" borderId="3" xfId="0" applyFont="1" applyBorder="1" applyAlignment="1">
      <alignment wrapText="1"/>
    </xf>
    <xf numFmtId="0" fontId="7" fillId="0" borderId="13" xfId="0" applyFont="1" applyBorder="1"/>
    <xf numFmtId="0" fontId="7" fillId="0" borderId="14" xfId="0" applyFont="1" applyBorder="1"/>
    <xf numFmtId="3" fontId="1" fillId="0" borderId="1" xfId="0" applyNumberFormat="1" applyFont="1" applyBorder="1" applyAlignment="1">
      <alignment horizontal="right"/>
    </xf>
    <xf numFmtId="0" fontId="1" fillId="7" borderId="1" xfId="0" applyFont="1" applyFill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3" fontId="1" fillId="0" borderId="15" xfId="0" applyNumberFormat="1" applyFont="1" applyBorder="1" applyAlignment="1">
      <alignment horizontal="right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zoomScaleNormal="100" workbookViewId="0">
      <selection activeCell="B71" sqref="B71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21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1" t="s">
        <v>23</v>
      </c>
      <c r="F2" s="41"/>
      <c r="G2" s="41"/>
      <c r="H2" s="41"/>
      <c r="I2" s="41"/>
    </row>
    <row r="3" spans="1:9" ht="15.6" x14ac:dyDescent="0.3">
      <c r="A3" s="6" t="s">
        <v>22</v>
      </c>
      <c r="B3" s="2"/>
      <c r="C3" s="2"/>
      <c r="D3" s="16" t="s">
        <v>13</v>
      </c>
      <c r="E3" s="42" t="s">
        <v>24</v>
      </c>
      <c r="F3" s="42"/>
      <c r="G3" s="42"/>
      <c r="H3" s="42"/>
      <c r="I3" s="42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3">
      <c r="A6" s="10">
        <v>1</v>
      </c>
      <c r="B6" s="21" t="s">
        <v>25</v>
      </c>
      <c r="C6" s="10" t="s">
        <v>20</v>
      </c>
      <c r="D6" s="25">
        <v>30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3.8" x14ac:dyDescent="0.3">
      <c r="A7" s="10">
        <v>2</v>
      </c>
      <c r="B7" s="21" t="s">
        <v>26</v>
      </c>
      <c r="C7" s="10" t="s">
        <v>20</v>
      </c>
      <c r="D7" s="25">
        <v>2900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3.8" x14ac:dyDescent="0.3">
      <c r="A8" s="10">
        <v>3</v>
      </c>
      <c r="B8" s="21" t="s">
        <v>27</v>
      </c>
      <c r="C8" s="10" t="s">
        <v>20</v>
      </c>
      <c r="D8" s="25">
        <v>2700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3.8" x14ac:dyDescent="0.3">
      <c r="A9" s="10">
        <v>4</v>
      </c>
      <c r="B9" s="21" t="s">
        <v>28</v>
      </c>
      <c r="C9" s="10" t="s">
        <v>20</v>
      </c>
      <c r="D9" s="25">
        <v>50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3.8" x14ac:dyDescent="0.3">
      <c r="A10" s="10">
        <v>5</v>
      </c>
      <c r="B10" s="21" t="s">
        <v>29</v>
      </c>
      <c r="C10" s="10" t="s">
        <v>20</v>
      </c>
      <c r="D10" s="25">
        <v>4900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3.8" x14ac:dyDescent="0.3">
      <c r="A11" s="10">
        <v>6</v>
      </c>
      <c r="B11" s="21" t="s">
        <v>30</v>
      </c>
      <c r="C11" s="10" t="s">
        <v>20</v>
      </c>
      <c r="D11" s="25">
        <v>750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3.8" x14ac:dyDescent="0.3">
      <c r="A12" s="10">
        <v>7</v>
      </c>
      <c r="B12" s="21" t="s">
        <v>31</v>
      </c>
      <c r="C12" s="10" t="s">
        <v>20</v>
      </c>
      <c r="D12" s="25">
        <v>30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3.8" x14ac:dyDescent="0.3">
      <c r="A13" s="10">
        <v>8</v>
      </c>
      <c r="B13" s="21" t="s">
        <v>32</v>
      </c>
      <c r="C13" s="10" t="s">
        <v>20</v>
      </c>
      <c r="D13" s="25">
        <v>40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3.8" x14ac:dyDescent="0.3">
      <c r="A14" s="10">
        <v>9</v>
      </c>
      <c r="B14" s="21" t="s">
        <v>33</v>
      </c>
      <c r="C14" s="10" t="s">
        <v>20</v>
      </c>
      <c r="D14" s="25">
        <v>30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3.8" x14ac:dyDescent="0.3">
      <c r="A15" s="10">
        <v>10</v>
      </c>
      <c r="B15" s="21" t="s">
        <v>34</v>
      </c>
      <c r="C15" s="10" t="s">
        <v>20</v>
      </c>
      <c r="D15" s="25">
        <v>2100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3.8" x14ac:dyDescent="0.3">
      <c r="A16" s="10">
        <v>11</v>
      </c>
      <c r="B16" s="21" t="s">
        <v>35</v>
      </c>
      <c r="C16" s="10" t="s">
        <v>20</v>
      </c>
      <c r="D16" s="25">
        <v>60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3.8" x14ac:dyDescent="0.3">
      <c r="A17" s="10">
        <v>12</v>
      </c>
      <c r="B17" s="21" t="s">
        <v>36</v>
      </c>
      <c r="C17" s="10" t="s">
        <v>20</v>
      </c>
      <c r="D17" s="25">
        <v>400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3.8" x14ac:dyDescent="0.3">
      <c r="A18" s="10">
        <v>13</v>
      </c>
      <c r="B18" s="21" t="s">
        <v>37</v>
      </c>
      <c r="C18" s="10" t="s">
        <v>20</v>
      </c>
      <c r="D18" s="25">
        <v>50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3.8" x14ac:dyDescent="0.3">
      <c r="A19" s="10">
        <v>14</v>
      </c>
      <c r="B19" s="21" t="s">
        <v>38</v>
      </c>
      <c r="C19" s="10" t="s">
        <v>20</v>
      </c>
      <c r="D19" s="26">
        <v>60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3.8" x14ac:dyDescent="0.3">
      <c r="A20" s="10">
        <v>15</v>
      </c>
      <c r="B20" s="21" t="s">
        <v>39</v>
      </c>
      <c r="C20" s="10" t="s">
        <v>20</v>
      </c>
      <c r="D20" s="26">
        <v>50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3.8" x14ac:dyDescent="0.3">
      <c r="A21" s="10">
        <v>16</v>
      </c>
      <c r="B21" s="21" t="s">
        <v>40</v>
      </c>
      <c r="C21" s="10" t="s">
        <v>20</v>
      </c>
      <c r="D21" s="26">
        <v>50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3.8" x14ac:dyDescent="0.3">
      <c r="A22" s="10">
        <v>17</v>
      </c>
      <c r="B22" s="21" t="s">
        <v>41</v>
      </c>
      <c r="C22" s="10" t="s">
        <v>20</v>
      </c>
      <c r="D22" s="26">
        <v>50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3.8" x14ac:dyDescent="0.3">
      <c r="A23" s="10">
        <v>18</v>
      </c>
      <c r="B23" s="21" t="s">
        <v>42</v>
      </c>
      <c r="C23" s="10" t="s">
        <v>20</v>
      </c>
      <c r="D23" s="26">
        <v>250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3.8" x14ac:dyDescent="0.3">
      <c r="A24" s="10">
        <v>19</v>
      </c>
      <c r="B24" s="21" t="s">
        <v>43</v>
      </c>
      <c r="C24" s="10" t="s">
        <v>20</v>
      </c>
      <c r="D24" s="26">
        <v>50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3.8" x14ac:dyDescent="0.3">
      <c r="A25" s="10">
        <v>20</v>
      </c>
      <c r="B25" s="21" t="s">
        <v>44</v>
      </c>
      <c r="C25" s="10" t="s">
        <v>20</v>
      </c>
      <c r="D25" s="25">
        <v>600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3.8" x14ac:dyDescent="0.3">
      <c r="A26" s="10">
        <v>21</v>
      </c>
      <c r="B26" s="21" t="s">
        <v>45</v>
      </c>
      <c r="C26" s="10" t="s">
        <v>20</v>
      </c>
      <c r="D26" s="25">
        <v>150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3.8" x14ac:dyDescent="0.3">
      <c r="A27" s="10">
        <v>22</v>
      </c>
      <c r="B27" s="21" t="s">
        <v>46</v>
      </c>
      <c r="C27" s="10" t="s">
        <v>20</v>
      </c>
      <c r="D27" s="25">
        <v>30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3.8" x14ac:dyDescent="0.3">
      <c r="A28" s="10">
        <v>23</v>
      </c>
      <c r="B28" s="21" t="s">
        <v>47</v>
      </c>
      <c r="C28" s="10" t="s">
        <v>20</v>
      </c>
      <c r="D28" s="25">
        <v>30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3.8" x14ac:dyDescent="0.3">
      <c r="A29" s="10">
        <v>24</v>
      </c>
      <c r="B29" s="21" t="s">
        <v>48</v>
      </c>
      <c r="C29" s="10" t="s">
        <v>20</v>
      </c>
      <c r="D29" s="25">
        <v>1000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27.6" x14ac:dyDescent="0.3">
      <c r="A30" s="10">
        <v>25</v>
      </c>
      <c r="B30" s="22" t="s">
        <v>49</v>
      </c>
      <c r="C30" s="10" t="s">
        <v>20</v>
      </c>
      <c r="D30" s="25">
        <v>50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3.8" x14ac:dyDescent="0.3">
      <c r="A31" s="10">
        <v>26</v>
      </c>
      <c r="B31" s="21" t="s">
        <v>50</v>
      </c>
      <c r="C31" s="10" t="s">
        <v>20</v>
      </c>
      <c r="D31" s="25">
        <v>100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3.8" x14ac:dyDescent="0.3">
      <c r="A32" s="10">
        <v>27</v>
      </c>
      <c r="B32" s="21" t="s">
        <v>51</v>
      </c>
      <c r="C32" s="10" t="s">
        <v>20</v>
      </c>
      <c r="D32" s="25">
        <v>50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3.8" x14ac:dyDescent="0.3">
      <c r="A33" s="10">
        <v>28</v>
      </c>
      <c r="B33" s="23" t="s">
        <v>52</v>
      </c>
      <c r="C33" s="10" t="s">
        <v>20</v>
      </c>
      <c r="D33" s="27">
        <v>250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3.8" x14ac:dyDescent="0.3">
      <c r="A34" s="10">
        <v>29</v>
      </c>
      <c r="B34" s="23" t="s">
        <v>53</v>
      </c>
      <c r="C34" s="10" t="s">
        <v>20</v>
      </c>
      <c r="D34" s="27">
        <v>250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3.8" x14ac:dyDescent="0.3">
      <c r="A35" s="10">
        <v>30</v>
      </c>
      <c r="B35" s="23" t="s">
        <v>54</v>
      </c>
      <c r="C35" s="10" t="s">
        <v>20</v>
      </c>
      <c r="D35" s="27">
        <v>300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3.8" x14ac:dyDescent="0.3">
      <c r="A36" s="10">
        <v>31</v>
      </c>
      <c r="B36" s="23" t="s">
        <v>55</v>
      </c>
      <c r="C36" s="10" t="s">
        <v>20</v>
      </c>
      <c r="D36" s="27">
        <v>60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3.8" x14ac:dyDescent="0.3">
      <c r="A37" s="10">
        <v>32</v>
      </c>
      <c r="B37" s="21" t="s">
        <v>56</v>
      </c>
      <c r="C37" s="10" t="s">
        <v>20</v>
      </c>
      <c r="D37" s="25">
        <v>200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3.8" x14ac:dyDescent="0.3">
      <c r="A38" s="10">
        <v>33</v>
      </c>
      <c r="B38" s="21" t="s">
        <v>57</v>
      </c>
      <c r="C38" s="10" t="s">
        <v>20</v>
      </c>
      <c r="D38" s="25">
        <v>400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3.8" x14ac:dyDescent="0.3">
      <c r="A39" s="10">
        <v>34</v>
      </c>
      <c r="B39" s="21" t="s">
        <v>58</v>
      </c>
      <c r="C39" s="10" t="s">
        <v>20</v>
      </c>
      <c r="D39" s="25">
        <v>600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3.8" x14ac:dyDescent="0.3">
      <c r="A40" s="10">
        <v>35</v>
      </c>
      <c r="B40" s="21" t="s">
        <v>59</v>
      </c>
      <c r="C40" s="10" t="s">
        <v>20</v>
      </c>
      <c r="D40" s="25">
        <v>30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13.8" x14ac:dyDescent="0.3">
      <c r="A41" s="10">
        <v>36</v>
      </c>
      <c r="B41" s="21" t="s">
        <v>60</v>
      </c>
      <c r="C41" s="10" t="s">
        <v>20</v>
      </c>
      <c r="D41" s="25">
        <v>30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13.8" x14ac:dyDescent="0.3">
      <c r="A42" s="10">
        <v>37</v>
      </c>
      <c r="B42" s="21" t="s">
        <v>61</v>
      </c>
      <c r="C42" s="10" t="s">
        <v>20</v>
      </c>
      <c r="D42" s="25">
        <v>300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13.8" x14ac:dyDescent="0.3">
      <c r="A43" s="10">
        <v>38</v>
      </c>
      <c r="B43" s="21" t="s">
        <v>62</v>
      </c>
      <c r="C43" s="10" t="s">
        <v>20</v>
      </c>
      <c r="D43" s="25">
        <v>200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13.8" x14ac:dyDescent="0.3">
      <c r="A44" s="10">
        <v>39</v>
      </c>
      <c r="B44" s="21" t="s">
        <v>63</v>
      </c>
      <c r="C44" s="10" t="s">
        <v>20</v>
      </c>
      <c r="D44" s="25">
        <v>40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13.8" x14ac:dyDescent="0.3">
      <c r="A45" s="10">
        <v>40</v>
      </c>
      <c r="B45" s="21" t="s">
        <v>64</v>
      </c>
      <c r="C45" s="10" t="s">
        <v>20</v>
      </c>
      <c r="D45" s="25">
        <v>350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13.8" x14ac:dyDescent="0.3">
      <c r="A46" s="10">
        <v>41</v>
      </c>
      <c r="B46" s="21" t="s">
        <v>65</v>
      </c>
      <c r="C46" s="10" t="s">
        <v>20</v>
      </c>
      <c r="D46" s="25">
        <v>20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13.8" x14ac:dyDescent="0.3">
      <c r="A47" s="10">
        <v>42</v>
      </c>
      <c r="B47" s="21" t="s">
        <v>66</v>
      </c>
      <c r="C47" s="10" t="s">
        <v>20</v>
      </c>
      <c r="D47" s="25">
        <v>1650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3.8" x14ac:dyDescent="0.3">
      <c r="A48" s="10">
        <v>43</v>
      </c>
      <c r="B48" s="21" t="s">
        <v>67</v>
      </c>
      <c r="C48" s="10" t="s">
        <v>20</v>
      </c>
      <c r="D48" s="25">
        <v>200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5" customHeight="1" x14ac:dyDescent="0.3">
      <c r="A49" s="10">
        <v>44</v>
      </c>
      <c r="B49" s="22" t="s">
        <v>68</v>
      </c>
      <c r="C49" s="10" t="s">
        <v>20</v>
      </c>
      <c r="D49" s="25">
        <v>160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3.8" x14ac:dyDescent="0.3">
      <c r="A50" s="10">
        <v>45</v>
      </c>
      <c r="B50" s="21" t="s">
        <v>69</v>
      </c>
      <c r="C50" s="10" t="s">
        <v>20</v>
      </c>
      <c r="D50" s="25">
        <v>30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3.8" x14ac:dyDescent="0.3">
      <c r="A51" s="10">
        <v>46</v>
      </c>
      <c r="B51" s="22" t="s">
        <v>70</v>
      </c>
      <c r="C51" s="10" t="s">
        <v>20</v>
      </c>
      <c r="D51" s="25">
        <v>100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3.8" x14ac:dyDescent="0.3">
      <c r="A52" s="10">
        <v>47</v>
      </c>
      <c r="B52" s="21" t="s">
        <v>71</v>
      </c>
      <c r="C52" s="10" t="s">
        <v>20</v>
      </c>
      <c r="D52" s="25">
        <v>30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3.8" x14ac:dyDescent="0.3">
      <c r="A53" s="10">
        <v>48</v>
      </c>
      <c r="B53" s="21" t="s">
        <v>72</v>
      </c>
      <c r="C53" s="10" t="s">
        <v>20</v>
      </c>
      <c r="D53" s="25">
        <v>100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3.8" x14ac:dyDescent="0.3">
      <c r="A54" s="10">
        <v>49</v>
      </c>
      <c r="B54" s="21" t="s">
        <v>73</v>
      </c>
      <c r="C54" s="10" t="s">
        <v>20</v>
      </c>
      <c r="D54" s="25">
        <v>150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3.8" x14ac:dyDescent="0.3">
      <c r="A55" s="10">
        <v>50</v>
      </c>
      <c r="B55" s="21" t="s">
        <v>74</v>
      </c>
      <c r="C55" s="10" t="s">
        <v>20</v>
      </c>
      <c r="D55" s="25">
        <v>20</v>
      </c>
      <c r="E55" s="19"/>
      <c r="F55" s="11" t="str">
        <f t="shared" ref="F55:F57" si="36">IF(E55="","",ROUND(D55*E55,2))</f>
        <v/>
      </c>
      <c r="G55" s="20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3.8" x14ac:dyDescent="0.3">
      <c r="A56" s="10">
        <v>51</v>
      </c>
      <c r="B56" s="21" t="s">
        <v>75</v>
      </c>
      <c r="C56" s="10" t="s">
        <v>20</v>
      </c>
      <c r="D56" s="25">
        <v>60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13.8" x14ac:dyDescent="0.3">
      <c r="A57" s="10">
        <v>52</v>
      </c>
      <c r="B57" s="21" t="s">
        <v>76</v>
      </c>
      <c r="C57" s="10" t="s">
        <v>20</v>
      </c>
      <c r="D57" s="25">
        <v>50</v>
      </c>
      <c r="E57" s="19"/>
      <c r="F57" s="11" t="str">
        <f t="shared" si="36"/>
        <v/>
      </c>
      <c r="G57" s="20"/>
      <c r="H57" s="11" t="str">
        <f t="shared" si="37"/>
        <v/>
      </c>
      <c r="I57" s="11" t="str">
        <f t="shared" si="38"/>
        <v/>
      </c>
    </row>
    <row r="58" spans="1:9" ht="13.8" x14ac:dyDescent="0.3">
      <c r="A58" s="10">
        <v>53</v>
      </c>
      <c r="B58" s="21" t="s">
        <v>77</v>
      </c>
      <c r="C58" s="10" t="s">
        <v>20</v>
      </c>
      <c r="D58" s="25">
        <v>50</v>
      </c>
      <c r="E58" s="19"/>
      <c r="F58" s="11" t="str">
        <f>IF(E58="","",ROUND(D58*E58,2))</f>
        <v/>
      </c>
      <c r="G58" s="20"/>
      <c r="H58" s="11" t="str">
        <f>IF(G58="","",ROUND(F58*G58,2))</f>
        <v/>
      </c>
      <c r="I58" s="11" t="str">
        <f>IF(G58="","",F58+H58)</f>
        <v/>
      </c>
    </row>
    <row r="59" spans="1:9" ht="13.8" x14ac:dyDescent="0.3">
      <c r="A59" s="10">
        <v>54</v>
      </c>
      <c r="B59" s="21" t="s">
        <v>78</v>
      </c>
      <c r="C59" s="10" t="s">
        <v>20</v>
      </c>
      <c r="D59" s="25">
        <v>100</v>
      </c>
      <c r="E59" s="19"/>
      <c r="F59" s="11" t="str">
        <f t="shared" ref="F59:F61" si="39">IF(E59="","",ROUND(D59*E59,2))</f>
        <v/>
      </c>
      <c r="G59" s="20"/>
      <c r="H59" s="11" t="str">
        <f t="shared" ref="H59:H61" si="40">IF(G59="","",ROUND(F59*G59,2))</f>
        <v/>
      </c>
      <c r="I59" s="11" t="str">
        <f t="shared" ref="I59:I61" si="41">IF(G59="","",F59+H59)</f>
        <v/>
      </c>
    </row>
    <row r="60" spans="1:9" ht="13.8" x14ac:dyDescent="0.3">
      <c r="A60" s="10">
        <v>55</v>
      </c>
      <c r="B60" s="21" t="s">
        <v>79</v>
      </c>
      <c r="C60" s="10" t="s">
        <v>20</v>
      </c>
      <c r="D60" s="25">
        <v>50</v>
      </c>
      <c r="E60" s="19"/>
      <c r="F60" s="11" t="str">
        <f t="shared" si="39"/>
        <v/>
      </c>
      <c r="G60" s="20"/>
      <c r="H60" s="11" t="str">
        <f t="shared" si="40"/>
        <v/>
      </c>
      <c r="I60" s="11" t="str">
        <f t="shared" si="41"/>
        <v/>
      </c>
    </row>
    <row r="61" spans="1:9" ht="13.8" x14ac:dyDescent="0.3">
      <c r="A61" s="10">
        <v>56</v>
      </c>
      <c r="B61" s="21" t="s">
        <v>80</v>
      </c>
      <c r="C61" s="10" t="s">
        <v>20</v>
      </c>
      <c r="D61" s="25">
        <v>50</v>
      </c>
      <c r="E61" s="19"/>
      <c r="F61" s="11" t="str">
        <f t="shared" si="39"/>
        <v/>
      </c>
      <c r="G61" s="20"/>
      <c r="H61" s="11" t="str">
        <f t="shared" si="40"/>
        <v/>
      </c>
      <c r="I61" s="11" t="str">
        <f t="shared" si="41"/>
        <v/>
      </c>
    </row>
    <row r="62" spans="1:9" ht="13.8" x14ac:dyDescent="0.3">
      <c r="A62" s="10">
        <v>57</v>
      </c>
      <c r="B62" s="21" t="s">
        <v>81</v>
      </c>
      <c r="C62" s="10" t="s">
        <v>20</v>
      </c>
      <c r="D62" s="25">
        <v>120</v>
      </c>
      <c r="E62" s="19"/>
      <c r="F62" s="11" t="str">
        <f>IF(E62="","",ROUND(D62*E62,2))</f>
        <v/>
      </c>
      <c r="G62" s="20"/>
      <c r="H62" s="11" t="str">
        <f>IF(G62="","",ROUND(F62*G62,2))</f>
        <v/>
      </c>
      <c r="I62" s="11" t="str">
        <f>IF(G62="","",F62+H62)</f>
        <v/>
      </c>
    </row>
    <row r="63" spans="1:9" ht="13.8" x14ac:dyDescent="0.3">
      <c r="A63" s="10">
        <v>58</v>
      </c>
      <c r="B63" s="21" t="s">
        <v>82</v>
      </c>
      <c r="C63" s="10" t="s">
        <v>20</v>
      </c>
      <c r="D63" s="25">
        <v>30</v>
      </c>
      <c r="E63" s="19"/>
      <c r="F63" s="11" t="str">
        <f t="shared" ref="F63:F65" si="42">IF(E63="","",ROUND(D63*E63,2))</f>
        <v/>
      </c>
      <c r="G63" s="20"/>
      <c r="H63" s="11" t="str">
        <f t="shared" ref="H63:H65" si="43">IF(G63="","",ROUND(F63*G63,2))</f>
        <v/>
      </c>
      <c r="I63" s="11" t="str">
        <f t="shared" ref="I63:I65" si="44">IF(G63="","",F63+H63)</f>
        <v/>
      </c>
    </row>
    <row r="64" spans="1:9" ht="13.8" x14ac:dyDescent="0.3">
      <c r="A64" s="10">
        <v>59</v>
      </c>
      <c r="B64" s="21" t="s">
        <v>83</v>
      </c>
      <c r="C64" s="10" t="s">
        <v>20</v>
      </c>
      <c r="D64" s="25">
        <v>30</v>
      </c>
      <c r="E64" s="19"/>
      <c r="F64" s="11" t="str">
        <f t="shared" si="42"/>
        <v/>
      </c>
      <c r="G64" s="20"/>
      <c r="H64" s="11" t="str">
        <f t="shared" si="43"/>
        <v/>
      </c>
      <c r="I64" s="11" t="str">
        <f t="shared" si="44"/>
        <v/>
      </c>
    </row>
    <row r="65" spans="1:9" ht="13.8" x14ac:dyDescent="0.3">
      <c r="A65" s="10">
        <v>60</v>
      </c>
      <c r="B65" s="21" t="s">
        <v>84</v>
      </c>
      <c r="C65" s="10" t="s">
        <v>20</v>
      </c>
      <c r="D65" s="25">
        <v>300</v>
      </c>
      <c r="E65" s="19"/>
      <c r="F65" s="11" t="str">
        <f t="shared" si="42"/>
        <v/>
      </c>
      <c r="G65" s="20"/>
      <c r="H65" s="11" t="str">
        <f t="shared" si="43"/>
        <v/>
      </c>
      <c r="I65" s="11" t="str">
        <f t="shared" si="44"/>
        <v/>
      </c>
    </row>
    <row r="66" spans="1:9" ht="13.8" x14ac:dyDescent="0.3">
      <c r="A66" s="10">
        <v>61</v>
      </c>
      <c r="B66" s="21" t="s">
        <v>85</v>
      </c>
      <c r="C66" s="10" t="s">
        <v>20</v>
      </c>
      <c r="D66" s="25">
        <v>1000</v>
      </c>
      <c r="E66" s="19"/>
      <c r="F66" s="11" t="str">
        <f>IF(E66="","",ROUND(D66*E66,2))</f>
        <v/>
      </c>
      <c r="G66" s="20"/>
      <c r="H66" s="11" t="str">
        <f>IF(G66="","",ROUND(F66*G66,2))</f>
        <v/>
      </c>
      <c r="I66" s="11" t="str">
        <f>IF(G66="","",F66+H66)</f>
        <v/>
      </c>
    </row>
    <row r="67" spans="1:9" ht="13.8" x14ac:dyDescent="0.3">
      <c r="A67" s="10">
        <v>62</v>
      </c>
      <c r="B67" s="21" t="s">
        <v>86</v>
      </c>
      <c r="C67" s="10" t="s">
        <v>20</v>
      </c>
      <c r="D67" s="25">
        <v>300</v>
      </c>
      <c r="E67" s="19"/>
      <c r="F67" s="11" t="str">
        <f t="shared" ref="F67:F69" si="45">IF(E67="","",ROUND(D67*E67,2))</f>
        <v/>
      </c>
      <c r="G67" s="20"/>
      <c r="H67" s="11" t="str">
        <f t="shared" ref="H67:H69" si="46">IF(G67="","",ROUND(F67*G67,2))</f>
        <v/>
      </c>
      <c r="I67" s="11" t="str">
        <f t="shared" ref="I67:I69" si="47">IF(G67="","",F67+H67)</f>
        <v/>
      </c>
    </row>
    <row r="68" spans="1:9" ht="13.8" x14ac:dyDescent="0.3">
      <c r="A68" s="10">
        <v>63</v>
      </c>
      <c r="B68" s="21" t="s">
        <v>87</v>
      </c>
      <c r="C68" s="10" t="s">
        <v>20</v>
      </c>
      <c r="D68" s="25">
        <v>200</v>
      </c>
      <c r="E68" s="19"/>
      <c r="F68" s="11" t="str">
        <f t="shared" si="45"/>
        <v/>
      </c>
      <c r="G68" s="20"/>
      <c r="H68" s="11" t="str">
        <f t="shared" si="46"/>
        <v/>
      </c>
      <c r="I68" s="11" t="str">
        <f t="shared" si="47"/>
        <v/>
      </c>
    </row>
    <row r="69" spans="1:9" ht="14.4" thickBot="1" x14ac:dyDescent="0.35">
      <c r="A69" s="10">
        <v>64</v>
      </c>
      <c r="B69" s="24" t="s">
        <v>88</v>
      </c>
      <c r="C69" s="10" t="s">
        <v>20</v>
      </c>
      <c r="D69" s="28">
        <v>10</v>
      </c>
      <c r="E69" s="19"/>
      <c r="F69" s="11" t="str">
        <f t="shared" si="45"/>
        <v/>
      </c>
      <c r="G69" s="20"/>
      <c r="H69" s="11" t="str">
        <f t="shared" si="46"/>
        <v/>
      </c>
      <c r="I69" s="11" t="str">
        <f t="shared" si="47"/>
        <v/>
      </c>
    </row>
    <row r="70" spans="1:9" ht="25.5" customHeight="1" x14ac:dyDescent="0.25">
      <c r="A70" s="38" t="s">
        <v>7</v>
      </c>
      <c r="B70" s="39"/>
      <c r="C70" s="39"/>
      <c r="D70" s="39"/>
      <c r="E70" s="40"/>
      <c r="F70" s="12">
        <f>SUM(F6:F69)</f>
        <v>0</v>
      </c>
      <c r="G70" s="13" t="s">
        <v>8</v>
      </c>
      <c r="H70" s="12">
        <f>SUM(H6:H69)</f>
        <v>0</v>
      </c>
      <c r="I70" s="14">
        <f>SUM(I6:I69)</f>
        <v>0</v>
      </c>
    </row>
    <row r="71" spans="1:9" ht="100.5" customHeight="1" x14ac:dyDescent="0.25"/>
    <row r="72" spans="1:9" ht="15.6" x14ac:dyDescent="0.3">
      <c r="B72" s="17" t="s">
        <v>14</v>
      </c>
      <c r="C72" s="18"/>
      <c r="D72" s="18"/>
      <c r="E72" s="15"/>
      <c r="F72" s="15"/>
      <c r="G72" s="15"/>
    </row>
    <row r="73" spans="1:9" ht="13.8" x14ac:dyDescent="0.25">
      <c r="B73" s="43" t="s">
        <v>15</v>
      </c>
      <c r="C73" s="44"/>
      <c r="D73" s="44"/>
      <c r="E73" s="44"/>
      <c r="F73" s="44"/>
      <c r="G73" s="45"/>
    </row>
    <row r="74" spans="1:9" ht="13.8" x14ac:dyDescent="0.25">
      <c r="B74" s="46" t="s">
        <v>16</v>
      </c>
      <c r="C74" s="47"/>
      <c r="D74" s="47"/>
      <c r="E74" s="47"/>
      <c r="F74" s="47"/>
      <c r="G74" s="48"/>
    </row>
    <row r="75" spans="1:9" ht="13.8" x14ac:dyDescent="0.25">
      <c r="B75" s="46" t="s">
        <v>17</v>
      </c>
      <c r="C75" s="47"/>
      <c r="D75" s="47"/>
      <c r="E75" s="47"/>
      <c r="F75" s="47"/>
      <c r="G75" s="48"/>
    </row>
    <row r="76" spans="1:9" ht="30.75" customHeight="1" x14ac:dyDescent="0.3">
      <c r="B76" s="29"/>
      <c r="C76" s="30"/>
      <c r="D76" s="30"/>
      <c r="E76" s="30"/>
      <c r="F76" s="30"/>
      <c r="G76" s="31"/>
    </row>
    <row r="77" spans="1:9" s="9" customFormat="1" ht="9" customHeight="1" x14ac:dyDescent="0.25">
      <c r="B77" s="32" t="s">
        <v>18</v>
      </c>
      <c r="C77" s="33"/>
      <c r="D77" s="33"/>
      <c r="E77" s="33"/>
      <c r="F77" s="33"/>
      <c r="G77" s="34"/>
    </row>
    <row r="78" spans="1:9" ht="14.25" customHeight="1" x14ac:dyDescent="0.25">
      <c r="B78" s="35" t="s">
        <v>19</v>
      </c>
      <c r="C78" s="36"/>
      <c r="D78" s="36"/>
      <c r="E78" s="36"/>
      <c r="F78" s="36"/>
      <c r="G78" s="37"/>
    </row>
  </sheetData>
  <sheetProtection algorithmName="SHA-512" hashValue="f9Okr6Wgb/tqdnAW8PytZJ7NYQzkcpWgJ0GrDE1aYU0faiuDWrPaV690HgUeifh7zmplYeuX4oseYpm0kLzUyQ==" saltValue="BrFXIPdIFcmH+rjBvNBqdA==" spinCount="100000" sheet="1" formatCells="0"/>
  <mergeCells count="9">
    <mergeCell ref="B76:G76"/>
    <mergeCell ref="B77:G77"/>
    <mergeCell ref="B78:G78"/>
    <mergeCell ref="A70:E70"/>
    <mergeCell ref="E2:I2"/>
    <mergeCell ref="E3:I3"/>
    <mergeCell ref="B73:G73"/>
    <mergeCell ref="B74:G74"/>
    <mergeCell ref="B75:G7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2019-09-30T21:09:56Z</cp:lastPrinted>
  <dcterms:created xsi:type="dcterms:W3CDTF">2019-06-09T09:21:30Z</dcterms:created>
  <dcterms:modified xsi:type="dcterms:W3CDTF">2019-12-20T00:34:19Z</dcterms:modified>
</cp:coreProperties>
</file>